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Лист1!$A$1:$I$141</definedName>
  </definedNames>
  <calcPr calcId="145621"/>
</workbook>
</file>

<file path=xl/calcChain.xml><?xml version="1.0" encoding="utf-8"?>
<calcChain xmlns="http://schemas.openxmlformats.org/spreadsheetml/2006/main">
  <c r="H155" i="1" l="1"/>
  <c r="I155" i="1" s="1"/>
  <c r="H139" i="1"/>
  <c r="I139" i="1" s="1"/>
  <c r="H138" i="1"/>
  <c r="I138" i="1" s="1"/>
  <c r="H130" i="1"/>
  <c r="I130" i="1" s="1"/>
  <c r="H120" i="1"/>
  <c r="I120" i="1" s="1"/>
  <c r="H111" i="1"/>
  <c r="I111" i="1" s="1"/>
  <c r="H98" i="1"/>
  <c r="I98" i="1" s="1"/>
  <c r="H97" i="1"/>
  <c r="I97" i="1" s="1"/>
  <c r="H63" i="1"/>
  <c r="I63" i="1" s="1"/>
  <c r="H62" i="1"/>
  <c r="I62" i="1" s="1"/>
  <c r="H47" i="1"/>
  <c r="I47" i="1" s="1"/>
  <c r="H34" i="1"/>
  <c r="I34" i="1" s="1"/>
  <c r="H95" i="1"/>
  <c r="I95" i="1" s="1"/>
  <c r="H122" i="1"/>
  <c r="I122" i="1" s="1"/>
  <c r="H123" i="1"/>
  <c r="I123" i="1"/>
  <c r="H115" i="1"/>
  <c r="I115" i="1" s="1"/>
  <c r="H124" i="1"/>
  <c r="I124" i="1" s="1"/>
  <c r="H114" i="1"/>
  <c r="I114" i="1" s="1"/>
  <c r="H90" i="1"/>
  <c r="I90" i="1" s="1"/>
  <c r="H91" i="1"/>
  <c r="H92" i="1"/>
  <c r="H93" i="1"/>
  <c r="H94" i="1"/>
  <c r="I94" i="1" s="1"/>
  <c r="I91" i="1"/>
  <c r="I92" i="1"/>
  <c r="I93" i="1"/>
  <c r="H7" i="1"/>
  <c r="I7" i="1" s="1"/>
  <c r="H87" i="1"/>
  <c r="I87" i="1" s="1"/>
  <c r="H88" i="1"/>
  <c r="I88" i="1" s="1"/>
  <c r="H82" i="1"/>
  <c r="I82" i="1" s="1"/>
  <c r="H77" i="1"/>
  <c r="I77" i="1" s="1"/>
  <c r="H113" i="1"/>
  <c r="I113" i="1" s="1"/>
  <c r="H26" i="1"/>
  <c r="I26" i="1" s="1"/>
  <c r="H85" i="1"/>
  <c r="I85" i="1" s="1"/>
  <c r="H86" i="1"/>
  <c r="I86" i="1" s="1"/>
  <c r="H89" i="1"/>
  <c r="I89" i="1" s="1"/>
  <c r="H128" i="1"/>
  <c r="I128" i="1" s="1"/>
  <c r="H131" i="1"/>
  <c r="I131" i="1" s="1"/>
  <c r="H99" i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2" i="1"/>
  <c r="I112" i="1" s="1"/>
  <c r="I99" i="1"/>
  <c r="H118" i="1"/>
  <c r="I118" i="1" s="1"/>
  <c r="H119" i="1"/>
  <c r="I119" i="1" s="1"/>
  <c r="H76" i="1"/>
  <c r="I76" i="1" s="1"/>
  <c r="H78" i="1"/>
  <c r="I78" i="1" s="1"/>
  <c r="H79" i="1"/>
  <c r="I79" i="1" s="1"/>
  <c r="H80" i="1"/>
  <c r="I80" i="1" s="1"/>
  <c r="H81" i="1"/>
  <c r="I81" i="1" s="1"/>
  <c r="H83" i="1"/>
  <c r="I83" i="1" s="1"/>
  <c r="H84" i="1"/>
  <c r="I84" i="1" s="1"/>
  <c r="H96" i="1"/>
  <c r="I96" i="1" s="1"/>
  <c r="H116" i="1"/>
  <c r="I116" i="1" s="1"/>
  <c r="H117" i="1"/>
  <c r="I117" i="1" s="1"/>
  <c r="H121" i="1"/>
  <c r="I121" i="1" s="1"/>
  <c r="H125" i="1"/>
  <c r="I125" i="1" s="1"/>
  <c r="H126" i="1"/>
  <c r="I126" i="1" s="1"/>
  <c r="H127" i="1"/>
  <c r="I127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12" i="1"/>
  <c r="I12" i="1" s="1"/>
  <c r="H13" i="1"/>
  <c r="I13" i="1" s="1"/>
  <c r="H14" i="1"/>
  <c r="I14" i="1" s="1"/>
  <c r="H8" i="1"/>
  <c r="I8" i="1" s="1"/>
  <c r="H9" i="1"/>
  <c r="I9" i="1" s="1"/>
  <c r="H10" i="1"/>
  <c r="I10" i="1" s="1"/>
  <c r="H11" i="1"/>
  <c r="I11" i="1" s="1"/>
  <c r="H6" i="1"/>
  <c r="I6" i="1" s="1"/>
</calcChain>
</file>

<file path=xl/sharedStrings.xml><?xml version="1.0" encoding="utf-8"?>
<sst xmlns="http://schemas.openxmlformats.org/spreadsheetml/2006/main" count="298" uniqueCount="247">
  <si>
    <t>ПОТРЕБИТЕЛИ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</si>
  <si>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</si>
  <si>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</si>
  <si>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</si>
  <si>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</si>
  <si>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</si>
  <si>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</si>
  <si>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</si>
  <si>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</si>
  <si>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</si>
  <si>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КНС</t>
  </si>
  <si>
    <t>ТП403/250 ВЛ-10кВ Ф-4 пс Преображенка</t>
  </si>
  <si>
    <t>ТП 401/250 ВЛ-10кВ Ф-4 пс Преображенка</t>
  </si>
  <si>
    <t>Быт, ферма</t>
  </si>
  <si>
    <t>ТП 404/400 ВЛ-10кВ Ф-4 пс Преображенка</t>
  </si>
  <si>
    <t>мастерские, быт, котельная</t>
  </si>
  <si>
    <t>маслозавод, котельная, водозабор</t>
  </si>
  <si>
    <t>ТП 2504/160 ВЛ-6кВ Ф-25 пс Красносёлки</t>
  </si>
  <si>
    <t>быт, модуль отопления</t>
  </si>
  <si>
    <t>ТП 2501/100 ВЛ-6кВ Ф-25 пс Красносёлки</t>
  </si>
  <si>
    <t>водозабор</t>
  </si>
  <si>
    <t>ЗТП 2503/250 ВЛ-6кВ Ф-25 пс Красносёлки</t>
  </si>
  <si>
    <t>ЗТП 2502/100 ВЛ-6кВ Ф-25 пс Красносёлки</t>
  </si>
  <si>
    <t>быт</t>
  </si>
  <si>
    <t>ТП 2507/250 ВЛ-6кВ Ф-25 пс Красносёлки</t>
  </si>
  <si>
    <t>Магазин, клуб,быт</t>
  </si>
  <si>
    <t>ЗТП 1419/2*400 кл-10кв Ф-14 ПС Заподная</t>
  </si>
  <si>
    <t>ТП 2901/250 ВЛ-6кв Ф-29 ПС Красноселки</t>
  </si>
  <si>
    <t>ТП 2902/160 ВЛ-6кв Ф-29 ПС Красноселки</t>
  </si>
  <si>
    <t>Школа, клуб, быт</t>
  </si>
  <si>
    <t>ТП 2903/400 ВЛ-6 кВ Ф-29 пс Красносёлки</t>
  </si>
  <si>
    <t>водозабор, администрация, быт</t>
  </si>
  <si>
    <t>ТП 2904/100 ВЛ-6кВ Ф-29 пс Красносёлки</t>
  </si>
  <si>
    <t>Водозабор, магазин, быт</t>
  </si>
  <si>
    <t>ЗТП 1902/400 ВЛ-10кВ Ф-19 пс Западная</t>
  </si>
  <si>
    <t>быт, магазины</t>
  </si>
  <si>
    <t>ЗТП 2001/250 КЛ-10кВ Ф-20 пс Западная</t>
  </si>
  <si>
    <t>ТП 602/160 ВЛ-10кВ Ф-6 пс Безенчук-тяговая</t>
  </si>
  <si>
    <t>быт, КНС</t>
  </si>
  <si>
    <t>ЗТП 807/250 ВЛ-10кВ Ф-8 пс Переволоки</t>
  </si>
  <si>
    <t>ЗТП 808/250 Вл-10кВ Ф-8 пс Переволоки</t>
  </si>
  <si>
    <t xml:space="preserve">ЗТП 609/400 ВЛ-10кВ Ф-6 пс Безенчук-тяговая </t>
  </si>
  <si>
    <t>техникум</t>
  </si>
  <si>
    <t>ТП 604/400 ВЛ-10кВ Ф-6 пс Безенчук-тяговая</t>
  </si>
  <si>
    <t>ЗТП 606/630 ВЛ-10кВ Ф06 пс Безенчук-тяговая</t>
  </si>
  <si>
    <t>КТП 712/400ВЛ-6кв Ф-7 ПС Снисски</t>
  </si>
  <si>
    <t>КТП 713/160 ВЛ-6кв Ф-7 ПС Снисски</t>
  </si>
  <si>
    <t>быт,водозабор</t>
  </si>
  <si>
    <t>ЗТП 910/400 ВЛ-6кв Ф-9 ПС Снисски</t>
  </si>
  <si>
    <t>КТП 710/100 ВЛ-6кв Ф-7 ПС Снисски</t>
  </si>
  <si>
    <t>КТП 704/160 ВЛ-6кв Ф-7 ПС Снисски</t>
  </si>
  <si>
    <t>КТП 705/400 вл-6КВ ф-7 ПС Снисски</t>
  </si>
  <si>
    <t>ЗТП 702/250 ВЛ-6кв Ф-7 ПС Снисски</t>
  </si>
  <si>
    <t>магазин,быт</t>
  </si>
  <si>
    <t>КТП 703/100 ВЛ-6кв Ф-7 ПС Снисски</t>
  </si>
  <si>
    <t>быт, дет.дом</t>
  </si>
  <si>
    <t>КТП 714/400 ВЛ-6кв Ф-7 ПС Снисски</t>
  </si>
  <si>
    <t>КТП 711/160 ВЛ-6кв Ф-7 ПС Снисски</t>
  </si>
  <si>
    <t>быт,пекарня,связь</t>
  </si>
  <si>
    <t>КТП 608/250 ВЛ-10кв Ф-6 ПС Безенчук-тяговая</t>
  </si>
  <si>
    <t>ЗТП 920/250ВЛ-6кв Ф-9 ПС Снисски</t>
  </si>
  <si>
    <t>детский сад,быт</t>
  </si>
  <si>
    <t>КТП 706/250 ВЛ-6кв Ф-7 ПС Снисски</t>
  </si>
  <si>
    <t>ЗТП 716/250 ВЛ-6кв Ф-7 ПС Снисски</t>
  </si>
  <si>
    <t>быт,детский сад</t>
  </si>
  <si>
    <t>КТП 212/160 ВЛ-10кв Ф-2 ПС Натальино</t>
  </si>
  <si>
    <t>КТП 610/250 ВЛ-10кв Ф-6 ПС Безенчук-тяговая</t>
  </si>
  <si>
    <t>КНС,магазин</t>
  </si>
  <si>
    <t>Водозабор</t>
  </si>
  <si>
    <t>Котельная,Газ модуль</t>
  </si>
  <si>
    <t>Больничный корпус</t>
  </si>
  <si>
    <t>Д/С Петушок,быт</t>
  </si>
  <si>
    <t>ЗТП 602/2*630ВЛ-10кв Ф-6 ОРУ-1-10кв</t>
  </si>
  <si>
    <t>КТП 503/250  ВЛ-10кв Ф-5 ОРУ-1-10кв</t>
  </si>
  <si>
    <t>КТП 507/400 ВЛ-10кв Ф-5 ОРУ-1-10кв</t>
  </si>
  <si>
    <t>клуб</t>
  </si>
  <si>
    <t>КТП 1624/400 ВЛ-10кв Ф-16 ПС Алексеевская</t>
  </si>
  <si>
    <t>ул.освещения,быт,скважина,КНС,котельная,д/сад</t>
  </si>
  <si>
    <t>баня,быт,столовая, контора,магазин,клуб,школа</t>
  </si>
  <si>
    <t>котельная</t>
  </si>
  <si>
    <t>быт,п.Рузановский</t>
  </si>
  <si>
    <t>быт,ул.освещения</t>
  </si>
  <si>
    <t>больница,морг,котельная</t>
  </si>
  <si>
    <t>магазины,быт</t>
  </si>
  <si>
    <t>ЗТП 1422/2*250 КЛ-10кв Ф-14 ПС Западная</t>
  </si>
  <si>
    <t>ЗТП 1423/250 КЛ-10кв Ф-14 ПС Западная</t>
  </si>
  <si>
    <t>ЗТП 1420/100 КЛ-10кв Ф-14 ПС Западная</t>
  </si>
  <si>
    <t>КТП 1304/160 ВЛ-10кв Ф-13 ПС Западная</t>
  </si>
  <si>
    <t>ЗТП 1305/400 ВЛ-10кв Ф-13 ПС Западная</t>
  </si>
  <si>
    <t>КТП 202/250 ВЛ-10кв Ф-2 ПС Западная</t>
  </si>
  <si>
    <t>ЗТП 201/630 ВЛ-10кв Ф-2 ПС Западная</t>
  </si>
  <si>
    <t>КТП 203/250 ВЛ-10кв Ф-2 ПС Западная</t>
  </si>
  <si>
    <t>КТП 1916/250 ВЛ-10кв Ф-19 ПС Западная</t>
  </si>
  <si>
    <t>ЗТП 1603/2*400 ВЛ-10кв Ф-16 ПС Западная</t>
  </si>
  <si>
    <t>КТП 1303/400 ВЛ-10кв Ф-13 ПС Западная</t>
  </si>
  <si>
    <t>ул.освещения,быт</t>
  </si>
  <si>
    <t>КТП 701/160 Ф-7 ПС Снисски</t>
  </si>
  <si>
    <t>быт,баня</t>
  </si>
  <si>
    <t>Банк,быт,магазин,РКЦ(резерв)</t>
  </si>
  <si>
    <t>Почта,быт,гаражи</t>
  </si>
  <si>
    <t>ЗТП 809/250*400 Ф-8 ВЛ-10кв ПС Переволоки</t>
  </si>
  <si>
    <t>ЗТП 605/400 ВЛ-10кВ Ф-6  пс Безенчук-тяговая</t>
  </si>
  <si>
    <t>школа, быт</t>
  </si>
  <si>
    <t>ТП 1625/160 ВЛ-10кВ Ф-16 пс Алексеевская</t>
  </si>
  <si>
    <t>ТП 1627/100 ВЛ-10кВ Ф-16 пс Алексеевская</t>
  </si>
  <si>
    <t>Котельная,ФАП,столовая, быт</t>
  </si>
  <si>
    <t>ЗТП 707/2х400 ВЛ-6кв Ф-7 ПС Снисски</t>
  </si>
  <si>
    <t>КТП 709/100 ВЛ-10кв Ф-7 ПС чапаевская</t>
  </si>
  <si>
    <t>КТП 1008/160 ВЛ-10кв Ф-10 ПС Чапаевская</t>
  </si>
  <si>
    <t>КТП 514/250 ВЛ-10кв Ф5 ПС Безенчук-тяговая</t>
  </si>
  <si>
    <t>КТП 515/160 ВЛ-10кв Ф5 ПС Безенчук-тяговая</t>
  </si>
  <si>
    <t>КТП 502/400 ВЛ-10кв Ф5 ПС Безенчук-тяговая</t>
  </si>
  <si>
    <t>КТП 508/160 ВЛ-10кв Ф5 ПС Безенчук-тяговая</t>
  </si>
  <si>
    <t>КТП 509/400 ВЛ-10кв Ф5 ПС Безенчук-тяговая</t>
  </si>
  <si>
    <t>водозабор, быт</t>
  </si>
  <si>
    <t>КНС, котельная, быт</t>
  </si>
  <si>
    <t>КНС, котельная</t>
  </si>
  <si>
    <t>ТП 4003/630 ВЛ-6кВ Ф-40 пс Красносёлки</t>
  </si>
  <si>
    <t>ТП 4001/160 ВЛ-6кВ Ф-40 пс Красносёлки</t>
  </si>
  <si>
    <t xml:space="preserve">водозабор </t>
  </si>
  <si>
    <t>быт, клуб, ФАП</t>
  </si>
  <si>
    <t>КТП 407 ВЛ-10кв Ф-4 ПС Покровка</t>
  </si>
  <si>
    <t>Быт</t>
  </si>
  <si>
    <t>быт, НИИСХ</t>
  </si>
  <si>
    <t>быт, ул. Освещение</t>
  </si>
  <si>
    <t>быт, метеостанция, школа,   база Безенчукского РЭС</t>
  </si>
  <si>
    <t>быт, хлебопекарня</t>
  </si>
  <si>
    <t>быт, дет.сад, банк</t>
  </si>
  <si>
    <t>КТП 612/160 ВЛ-10кв Ф-6 ПС Безенчук-тяговая</t>
  </si>
  <si>
    <t>КТП 615/40 ВЛ-10 кВ Ф-6 ПС Безенчук-тяговая</t>
  </si>
  <si>
    <t>КТП 102/1000-630 ВЛ-10 кВ Ф-1 ОРУ-1-10 кВ</t>
  </si>
  <si>
    <t>КТП 103/250 ВЛ-10 кВ Ф-1 ОРУ-1-10 кВ</t>
  </si>
  <si>
    <t>КТП 304/160 ВЛ-10 кВ Ф-3 ОРУ-1-10 кВ</t>
  </si>
  <si>
    <t>КТП 305/400 ВЛ-10 кВ Ф-3 ОРУ-1-10 кВ</t>
  </si>
  <si>
    <t>КТП 306/250 ВЛ-10 кВ Ф-3 ОРУ-1-10 кВ</t>
  </si>
  <si>
    <t>КТП 502/250 ВЛ-10 кВ Ф-5 ОРУ-1-10 кВ</t>
  </si>
  <si>
    <t>КТП 504/250 ВЛ-10 кВ Ф-5 ОРУ-1-10 кВ</t>
  </si>
  <si>
    <t>КТП 505/250 ВЛ-10 кВ Ф-5 ОРУ-1-10 кВ</t>
  </si>
  <si>
    <t>КТП 508/400 ВЛ-10 кВ Ф-5 ОРУ-1-10 кВ</t>
  </si>
  <si>
    <t>КТП 509/250 ВЛ-10 кВ Ф-5 ОРУ-1-10 кВ</t>
  </si>
  <si>
    <t>КТП 205/63 ВЛ-10кв Ф-2 ПС Западная</t>
  </si>
  <si>
    <t>ЗТП 206/2х250 ВЛ-10кв Ф-2 ПС Западная</t>
  </si>
  <si>
    <t>Очистные сооружения</t>
  </si>
  <si>
    <t>База РСУ, свалка</t>
  </si>
  <si>
    <t>КТП 601/160 ВЛ-10кв Ф-6 ПС Западная</t>
  </si>
  <si>
    <t>ЗТП 1006/400 ВЛ-10кв Ф-10 ПС Западная</t>
  </si>
  <si>
    <t>ЗТП 1009/1000 ВЛ-10кв Ф-10 ПС Западная</t>
  </si>
  <si>
    <t>КТП 1009А/630 ВЛ-10кв Ф-10 ПС Западная</t>
  </si>
  <si>
    <t>ЗТП 1355/2х250 ВЛ-10кв Ф-13 ПС Западная</t>
  </si>
  <si>
    <t>ЗТП 1355А/2х160 ВЛ-10кв Ф-13 ПС Западная</t>
  </si>
  <si>
    <t>КТП 1301/400 ВЛ-10 кВ Ф-13 ПС Западная</t>
  </si>
  <si>
    <t>быт,магазины,сберкасса, АЗС</t>
  </si>
  <si>
    <t>ЗТП 1302/400 ВЛ-10 кВФ-13 ПС Западная</t>
  </si>
  <si>
    <t>Администрация, магазин, клуб</t>
  </si>
  <si>
    <t>ул.Пушкина,магазин,мед.учил.</t>
  </si>
  <si>
    <t>КНС, быт</t>
  </si>
  <si>
    <t>больница, общежитие,   столовая,  котельная (рез.)</t>
  </si>
  <si>
    <t>НГДУ, ул.освещения, магазины, быт, ВОХР, к/т Юбилейный, прокуратура, база БКХ, административное ззание</t>
  </si>
  <si>
    <t>Почта (рез.), д/с Березка,быт</t>
  </si>
  <si>
    <t>Котельная, спорткомплекс, быт, магазин</t>
  </si>
  <si>
    <t>КТП 1605/400 ВЛ-10 кВ Ф-19 ПС Западная</t>
  </si>
  <si>
    <t>КТП 1604/250 ВЛ-10Кв Ф-16 ПС Западная</t>
  </si>
  <si>
    <t>быт, магазин "Купец", "Престиж"</t>
  </si>
  <si>
    <t>быт, КНС, котельная, ул.освещение</t>
  </si>
  <si>
    <t>Школа №2, освещение школы</t>
  </si>
  <si>
    <t>ЗТП 1904/400 ВЛ-10 кВ Ф-19 ПС Западная</t>
  </si>
  <si>
    <t>ЗТП 1905/400 ВЛ-10 кВ Ф-19 ПС Западная</t>
  </si>
  <si>
    <t>ЗТП 1906/320 ВЛ-10 кВ Ф-19 ПС Западная</t>
  </si>
  <si>
    <t>ЗТП 1909/2*250 ВЛ-10 кВ Ф-19 ПС Западная</t>
  </si>
  <si>
    <t>быт, школа №1, ул.освещение</t>
  </si>
  <si>
    <t>быт, ул.освещение, администрация, банк, магазин "Пятёрочка", ПФР</t>
  </si>
  <si>
    <t>ЗТП 1908/250 ВЛ-10 кВ Ф-19 ПС Западная</t>
  </si>
  <si>
    <t>ЗТП 1907/400 ВЛ-10 кВ Ф-19ПС Западная</t>
  </si>
  <si>
    <t>КТП 1901/160 ВЛ-10кВ Ф-19 пс Западная</t>
  </si>
  <si>
    <t>КТП 1910/400 ВЛ-10 кВ Ф-19 ПС Западная</t>
  </si>
  <si>
    <t>ЗТП 1914/250 ВЛ-10кВ Ф-19 ПС Западная</t>
  </si>
  <si>
    <t>КТП 1602/250 ВЛ-10кВ Ф-16 ПС Западная</t>
  </si>
  <si>
    <t>КТП 1915/400 ВЛ-10кВ Ф-19 ПС Западная</t>
  </si>
  <si>
    <t>Военкомат,магазины,ул.освещ.</t>
  </si>
  <si>
    <t>ЗТП 1917/400 ВЛ-10 кВ Ф-19 ПС Западная</t>
  </si>
  <si>
    <t>ПТУ, быт, автостоянка, магазин "Савбел", кафе "Лазурный"</t>
  </si>
  <si>
    <t>быт, "Магнит", магазины</t>
  </si>
  <si>
    <t>ЗТП 2002/400 КЛ-10кВ Ф-20 ПС Западная</t>
  </si>
  <si>
    <t>ЗТП 2003/250 КЛ-10кВ Ф-20 ПС Западная</t>
  </si>
  <si>
    <t>ЗТП 2004/160 КЛ-10кВ Ф-20 ПС Западная</t>
  </si>
  <si>
    <t>Рынок, быт, детсад, кулинария, магазины</t>
  </si>
  <si>
    <t>ЗТП 2008/250 КЛ-10кВ Ф-20 ПС Западная</t>
  </si>
  <si>
    <t>быт, магазины, мастерские ПТУ</t>
  </si>
  <si>
    <t>быт, д/с "Ручеёк", магазины, аптека, ул.освещение</t>
  </si>
  <si>
    <t>ЗТП 2021/2х250 КЛ-10 кВ Ф-20 ПС Западная</t>
  </si>
  <si>
    <t>магазины, детсад, быт</t>
  </si>
  <si>
    <t>ЗТП 806/250 ВЛ-10кВ Ф-8 ПС Переволоки</t>
  </si>
  <si>
    <t>ЗТП 2032/400 КЛ-10кВ Ф-20 ПС Западная</t>
  </si>
  <si>
    <t>ЗТП 2031/250 КЛ-10кВ Ф-20 ПС Западная</t>
  </si>
  <si>
    <t>быт, мини-котельная, АЗС</t>
  </si>
  <si>
    <t>быт, "Биотэк", фермер</t>
  </si>
  <si>
    <t>ЗТП 811/250 ВЛ-10кВ Ф-8 ПС Переволоки</t>
  </si>
  <si>
    <t>быт, магазин</t>
  </si>
  <si>
    <t>КТП 1005/250 ВЛ-10кв Ф-10 ПС Чапаевская</t>
  </si>
  <si>
    <t>КТП 110/160 ВЛ-10 кВ Ф-1 ПС Чапаевская</t>
  </si>
  <si>
    <t>КТП 122/800 ВЛ-10 кВ Ф-1 ПС Чапаевская</t>
  </si>
  <si>
    <t>КТП 123/160 ВЛ-10 кВ Ф-1 ПС Чапаевская</t>
  </si>
  <si>
    <t>быт,модуль отопления, водоза-бор, АЗС</t>
  </si>
  <si>
    <t>КТП 1508/160 ВЛ-10 Ф-15 ПС Алексеевская</t>
  </si>
  <si>
    <t>КТП 1610/100 ВЛ-10 Ф-16 ПС Алексеевская</t>
  </si>
  <si>
    <t>База отдыха "Солнечный берег</t>
  </si>
  <si>
    <t>ЗТП 1501/400 ВЛ-10 кВ Ф-15 ПС Прибой</t>
  </si>
  <si>
    <t>ЗТП 1202/400 ВЛ-10 кВ Ф-12 ПС Безенчук-тяговая</t>
  </si>
  <si>
    <t>КТП 620/400 ВЛ-10 кВ Ф-6 ПС Безенчук-тяговая</t>
  </si>
  <si>
    <t>ЗТП 601/2х400 ВЛ-10кВ Ф-6 пс Преображенка</t>
  </si>
  <si>
    <t>Администрация БКХ, кислородный завод</t>
  </si>
  <si>
    <t>Котельная № 5</t>
  </si>
  <si>
    <t>ЗТП 107/160 ВЛ-10кв Ф-10 ПС Ольгино</t>
  </si>
  <si>
    <t>Школа, клуб</t>
  </si>
  <si>
    <t>КТП 627/250 ВЛ-10 кВ Ф-6 ПС Безенчук-тяговая</t>
  </si>
  <si>
    <t>КТП 2703/400 Ф-27 РП 6/10 кВ Осинки</t>
  </si>
  <si>
    <t>ТП 2401/250 ВЛ-6кВ Ф-25 пс Красносёлки</t>
  </si>
  <si>
    <t>КТП 704/40 ВЛ-10 Ф-7 ПС Алексеевская</t>
  </si>
  <si>
    <t>водозабор (ТП демонтирована)</t>
  </si>
  <si>
    <t>ТП 801/160 ВЛ-10кВ Ф-8 ПС Лесная</t>
  </si>
  <si>
    <t>КТП 707/250 ВЛ-10 кВ Ф-7 ПС Масленниково</t>
  </si>
  <si>
    <t>КТП 717/100 ВЛ-10 кВ Ф-7 ПС Масленниково</t>
  </si>
  <si>
    <t>КТП 709/63 ВЛ-10 кВ Ф-7 ПС Масленниково</t>
  </si>
  <si>
    <t>КТП 708А/100 ВЛ-10 кВ Ф-7 ПС Масленниково</t>
  </si>
  <si>
    <t>КТП 708/100 ВЛ-10 кВ Ф-7 ПС Масленниково</t>
  </si>
  <si>
    <t>Мастерские, быт, пож. депо</t>
  </si>
  <si>
    <t>Школа, быт</t>
  </si>
  <si>
    <t>Быт, магазин</t>
  </si>
  <si>
    <t>Администрация, быт</t>
  </si>
  <si>
    <t>ЗТП 803/630 ВЛ-10кВ Ф-8 ПС Переволоки</t>
  </si>
  <si>
    <t>Котельная № 7</t>
  </si>
  <si>
    <t>КТП 805/250 ВЛ-10кВ Ф-8 ПС Переволоки</t>
  </si>
  <si>
    <t>Ветлечебница,быт</t>
  </si>
  <si>
    <t>КТП 1801/160 ВЛ-10кВ Ф-18 ПС Переволоки</t>
  </si>
  <si>
    <t>ЗТП 1901/630 ВЛ-10кВ Ф-19 ПС Переволоки</t>
  </si>
  <si>
    <t>КТП 1819/100 ВЛ-10кВ Ф-18 ПС Переволоки</t>
  </si>
  <si>
    <t>ЗТП 1 Мыльная ВЛ-10 кВ ПС Мыльная-тяговая</t>
  </si>
  <si>
    <t>быт, почта</t>
  </si>
  <si>
    <t>КТП 708/250 ВЛ-6 кВ Ф-7 ПС Снисски</t>
  </si>
  <si>
    <t>Начальник Безенчукского РЭС                                                                                                         Клишин В.В.</t>
  </si>
  <si>
    <t>приставы</t>
  </si>
  <si>
    <t>ЗТП 816/100 ВЛ-10кВ Ф-8 ПС Переволоки</t>
  </si>
  <si>
    <t>модуль</t>
  </si>
  <si>
    <t>ЩСУ 1 НПС Покровское</t>
  </si>
  <si>
    <t>детский сад,быт.</t>
  </si>
  <si>
    <t xml:space="preserve">быт,магазины,рынок,аптека, "Имплозия" </t>
  </si>
  <si>
    <t>Безенчукский участок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</si>
</sst>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56">
    <xf numFmtId="0" fontId="0" fillId="0" borderId="0" xfId="0"/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4" borderId="0" xfId="0" applyFont="1" applyFill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1" fillId="2" borderId="20" xfId="1" applyFill="1" applyBorder="1" applyAlignment="1">
      <alignment horizontal="center" vertical="center"/>
    </xf>
    <xf numFmtId="0" fontId="1" fillId="2" borderId="21" xfId="1" applyFill="1" applyBorder="1" applyAlignment="1">
      <alignment horizontal="center" vertical="center"/>
    </xf>
    <xf numFmtId="0" fontId="1" fillId="2" borderId="22" xfId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3" fillId="4" borderId="9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9"/>
  <sheetViews>
    <sheetView tabSelected="1" workbookViewId="0">
      <selection activeCell="K11" sqref="K11"/>
    </sheetView>
  </sheetViews>
  <sheetFormatPr defaultRowHeight="14.4" x14ac:dyDescent="0.3"/>
  <cols>
    <col min="1" max="1" width="4.5546875" customWidth="1"/>
    <col min="2" max="2" width="40.88671875" style="11" customWidth="1"/>
    <col min="3" max="3" width="7.77734375" customWidth="1"/>
    <col min="4" max="4" width="18.88671875" customWidth="1"/>
    <col min="5" max="5" width="6.77734375" style="18" customWidth="1"/>
    <col min="6" max="6" width="6.44140625" style="18" customWidth="1"/>
    <col min="7" max="7" width="6.88671875" style="18" customWidth="1"/>
    <col min="8" max="8" width="6.88671875" style="10" customWidth="1"/>
    <col min="9" max="9" width="7.21875" style="17" customWidth="1"/>
  </cols>
  <sheetData>
    <row r="1" spans="1:9" ht="15" thickBot="1" x14ac:dyDescent="0.35"/>
    <row r="2" spans="1:9" ht="27" customHeight="1" thickBot="1" x14ac:dyDescent="0.35">
      <c r="A2" s="37" t="s">
        <v>246</v>
      </c>
      <c r="B2" s="38"/>
      <c r="C2" s="38"/>
      <c r="D2" s="38"/>
      <c r="E2" s="38"/>
      <c r="F2" s="38"/>
      <c r="G2" s="38"/>
      <c r="H2" s="38"/>
      <c r="I2" s="39"/>
    </row>
    <row r="3" spans="1:9" ht="15" customHeight="1" x14ac:dyDescent="0.3">
      <c r="A3" s="32" t="s">
        <v>1</v>
      </c>
      <c r="B3" s="47" t="s">
        <v>4</v>
      </c>
      <c r="C3" s="49" t="s">
        <v>2</v>
      </c>
      <c r="D3" s="41" t="s">
        <v>0</v>
      </c>
      <c r="E3" s="34" t="s">
        <v>5</v>
      </c>
      <c r="F3" s="35"/>
      <c r="G3" s="35"/>
      <c r="H3" s="35"/>
      <c r="I3" s="36"/>
    </row>
    <row r="4" spans="1:9" x14ac:dyDescent="0.3">
      <c r="A4" s="32"/>
      <c r="B4" s="47"/>
      <c r="C4" s="49"/>
      <c r="D4" s="51"/>
      <c r="E4" s="44"/>
      <c r="F4" s="45"/>
      <c r="G4" s="46"/>
      <c r="H4" s="40" t="s">
        <v>3</v>
      </c>
      <c r="I4" s="42" t="s">
        <v>6</v>
      </c>
    </row>
    <row r="5" spans="1:9" ht="25.2" customHeight="1" x14ac:dyDescent="0.3">
      <c r="A5" s="33"/>
      <c r="B5" s="48"/>
      <c r="C5" s="50"/>
      <c r="D5" s="51"/>
      <c r="E5" s="23" t="s">
        <v>7</v>
      </c>
      <c r="F5" s="23" t="s">
        <v>8</v>
      </c>
      <c r="G5" s="23" t="s">
        <v>9</v>
      </c>
      <c r="H5" s="41"/>
      <c r="I5" s="43"/>
    </row>
    <row r="6" spans="1:9" ht="30.6" customHeight="1" x14ac:dyDescent="0.3">
      <c r="A6" s="1">
        <v>1</v>
      </c>
      <c r="B6" s="12" t="s">
        <v>217</v>
      </c>
      <c r="C6" s="2">
        <v>40</v>
      </c>
      <c r="D6" s="5" t="s">
        <v>218</v>
      </c>
      <c r="E6" s="19">
        <v>0</v>
      </c>
      <c r="F6" s="19">
        <v>0</v>
      </c>
      <c r="G6" s="19">
        <v>0</v>
      </c>
      <c r="H6" s="52">
        <f t="shared" ref="H6:H154" si="0">(E6+F6+G6)/3*0.38*1.73</f>
        <v>0</v>
      </c>
      <c r="I6" s="53">
        <f t="shared" ref="I6:I154" si="1">(H6/C6)*100</f>
        <v>0</v>
      </c>
    </row>
    <row r="7" spans="1:9" ht="16.5" customHeight="1" x14ac:dyDescent="0.3">
      <c r="A7" s="1">
        <v>2</v>
      </c>
      <c r="B7" s="12" t="s">
        <v>203</v>
      </c>
      <c r="C7" s="2">
        <v>160</v>
      </c>
      <c r="D7" s="5" t="s">
        <v>75</v>
      </c>
      <c r="E7" s="19">
        <v>3</v>
      </c>
      <c r="F7" s="19">
        <v>6</v>
      </c>
      <c r="G7" s="19">
        <v>4</v>
      </c>
      <c r="H7" s="52">
        <f t="shared" si="0"/>
        <v>2.8487333333333331</v>
      </c>
      <c r="I7" s="53">
        <f t="shared" si="1"/>
        <v>1.7804583333333333</v>
      </c>
    </row>
    <row r="8" spans="1:9" ht="31.8" customHeight="1" x14ac:dyDescent="0.3">
      <c r="A8" s="1">
        <v>3</v>
      </c>
      <c r="B8" s="12" t="s">
        <v>204</v>
      </c>
      <c r="C8" s="2">
        <v>100</v>
      </c>
      <c r="D8" s="5" t="s">
        <v>205</v>
      </c>
      <c r="E8" s="19">
        <v>47</v>
      </c>
      <c r="F8" s="19">
        <v>34</v>
      </c>
      <c r="G8" s="19">
        <v>40</v>
      </c>
      <c r="H8" s="52">
        <f t="shared" si="0"/>
        <v>26.515133333333335</v>
      </c>
      <c r="I8" s="53">
        <f t="shared" si="1"/>
        <v>26.515133333333335</v>
      </c>
    </row>
    <row r="9" spans="1:9" ht="48.75" customHeight="1" x14ac:dyDescent="0.3">
      <c r="A9" s="1">
        <v>4</v>
      </c>
      <c r="B9" s="12" t="s">
        <v>76</v>
      </c>
      <c r="C9" s="2">
        <v>400</v>
      </c>
      <c r="D9" s="5" t="s">
        <v>202</v>
      </c>
      <c r="E9" s="19">
        <v>35</v>
      </c>
      <c r="F9" s="19">
        <v>33</v>
      </c>
      <c r="G9" s="19">
        <v>37</v>
      </c>
      <c r="H9" s="52">
        <f t="shared" si="0"/>
        <v>23.009</v>
      </c>
      <c r="I9" s="53">
        <f t="shared" si="1"/>
        <v>5.7522500000000001</v>
      </c>
    </row>
    <row r="10" spans="1:9" ht="16.5" customHeight="1" x14ac:dyDescent="0.3">
      <c r="A10" s="1">
        <v>5</v>
      </c>
      <c r="B10" s="12" t="s">
        <v>103</v>
      </c>
      <c r="C10" s="2">
        <v>160</v>
      </c>
      <c r="D10" s="5" t="s">
        <v>23</v>
      </c>
      <c r="E10" s="19">
        <v>101</v>
      </c>
      <c r="F10" s="19">
        <v>70</v>
      </c>
      <c r="G10" s="19">
        <v>63</v>
      </c>
      <c r="H10" s="52">
        <f t="shared" si="0"/>
        <v>51.277200000000001</v>
      </c>
      <c r="I10" s="53">
        <f t="shared" si="1"/>
        <v>32.048250000000003</v>
      </c>
    </row>
    <row r="11" spans="1:9" ht="16.5" customHeight="1" x14ac:dyDescent="0.3">
      <c r="A11" s="1">
        <v>6</v>
      </c>
      <c r="B11" s="12" t="s">
        <v>104</v>
      </c>
      <c r="C11" s="2">
        <v>100</v>
      </c>
      <c r="D11" s="5" t="s">
        <v>23</v>
      </c>
      <c r="E11" s="19">
        <v>149</v>
      </c>
      <c r="F11" s="19">
        <v>189</v>
      </c>
      <c r="G11" s="19">
        <v>110</v>
      </c>
      <c r="H11" s="52">
        <f t="shared" si="0"/>
        <v>98.171733333333336</v>
      </c>
      <c r="I11" s="53">
        <f t="shared" si="1"/>
        <v>98.171733333333336</v>
      </c>
    </row>
    <row r="12" spans="1:9" ht="16.5" customHeight="1" x14ac:dyDescent="0.3">
      <c r="A12" s="1">
        <v>7</v>
      </c>
      <c r="B12" s="12" t="s">
        <v>111</v>
      </c>
      <c r="C12" s="2">
        <v>400</v>
      </c>
      <c r="D12" s="5" t="s">
        <v>20</v>
      </c>
      <c r="E12" s="19">
        <v>134</v>
      </c>
      <c r="F12" s="19">
        <v>119</v>
      </c>
      <c r="G12" s="19">
        <v>122</v>
      </c>
      <c r="H12" s="52">
        <f t="shared" si="0"/>
        <v>82.174999999999997</v>
      </c>
      <c r="I12" s="53">
        <f t="shared" si="1"/>
        <v>20.543749999999999</v>
      </c>
    </row>
    <row r="13" spans="1:9" ht="16.5" customHeight="1" x14ac:dyDescent="0.3">
      <c r="A13" s="1">
        <v>8</v>
      </c>
      <c r="B13" s="12" t="s">
        <v>112</v>
      </c>
      <c r="C13" s="2">
        <v>160</v>
      </c>
      <c r="D13" s="5" t="s">
        <v>124</v>
      </c>
      <c r="E13" s="19">
        <v>53</v>
      </c>
      <c r="F13" s="19">
        <v>20</v>
      </c>
      <c r="G13" s="19">
        <v>37</v>
      </c>
      <c r="H13" s="52">
        <f t="shared" si="0"/>
        <v>24.104666666666663</v>
      </c>
      <c r="I13" s="53">
        <f t="shared" si="1"/>
        <v>15.065416666666664</v>
      </c>
    </row>
    <row r="14" spans="1:9" ht="16.5" customHeight="1" x14ac:dyDescent="0.3">
      <c r="A14" s="1">
        <v>9</v>
      </c>
      <c r="B14" s="12" t="s">
        <v>113</v>
      </c>
      <c r="C14" s="2">
        <v>400</v>
      </c>
      <c r="D14" s="5" t="s">
        <v>23</v>
      </c>
      <c r="E14" s="19">
        <v>45</v>
      </c>
      <c r="F14" s="19">
        <v>35</v>
      </c>
      <c r="G14" s="19">
        <v>81</v>
      </c>
      <c r="H14" s="52">
        <f t="shared" si="0"/>
        <v>35.280466666666669</v>
      </c>
      <c r="I14" s="53">
        <f t="shared" si="1"/>
        <v>8.8201166666666673</v>
      </c>
    </row>
    <row r="15" spans="1:9" ht="16.5" customHeight="1" x14ac:dyDescent="0.3">
      <c r="A15" s="1">
        <v>10</v>
      </c>
      <c r="B15" s="12" t="s">
        <v>109</v>
      </c>
      <c r="C15" s="2">
        <v>250</v>
      </c>
      <c r="D15" s="5" t="s">
        <v>114</v>
      </c>
      <c r="E15" s="19">
        <v>76</v>
      </c>
      <c r="F15" s="19">
        <v>92</v>
      </c>
      <c r="G15" s="19">
        <v>115</v>
      </c>
      <c r="H15" s="52">
        <f t="shared" si="0"/>
        <v>62.014733333333325</v>
      </c>
      <c r="I15" s="53">
        <f t="shared" si="1"/>
        <v>24.80589333333333</v>
      </c>
    </row>
    <row r="16" spans="1:9" ht="30" customHeight="1" x14ac:dyDescent="0.3">
      <c r="A16" s="1">
        <v>11</v>
      </c>
      <c r="B16" s="12" t="s">
        <v>110</v>
      </c>
      <c r="C16" s="2">
        <v>160</v>
      </c>
      <c r="D16" s="5" t="s">
        <v>115</v>
      </c>
      <c r="E16" s="19">
        <v>33</v>
      </c>
      <c r="F16" s="19">
        <v>38</v>
      </c>
      <c r="G16" s="19">
        <v>35</v>
      </c>
      <c r="H16" s="52">
        <f t="shared" si="0"/>
        <v>23.228133333333336</v>
      </c>
      <c r="I16" s="53">
        <f t="shared" si="1"/>
        <v>14.517583333333334</v>
      </c>
    </row>
    <row r="17" spans="1:9" ht="16.5" customHeight="1" x14ac:dyDescent="0.3">
      <c r="A17" s="1">
        <v>12</v>
      </c>
      <c r="B17" s="12" t="s">
        <v>37</v>
      </c>
      <c r="C17" s="2">
        <v>160</v>
      </c>
      <c r="D17" s="5" t="s">
        <v>38</v>
      </c>
      <c r="E17" s="19">
        <v>107</v>
      </c>
      <c r="F17" s="19">
        <v>90</v>
      </c>
      <c r="G17" s="19">
        <v>95</v>
      </c>
      <c r="H17" s="52">
        <f t="shared" si="0"/>
        <v>63.986933333333326</v>
      </c>
      <c r="I17" s="53">
        <f t="shared" si="1"/>
        <v>39.991833333333325</v>
      </c>
    </row>
    <row r="18" spans="1:9" ht="45" customHeight="1" x14ac:dyDescent="0.3">
      <c r="A18" s="1">
        <v>13</v>
      </c>
      <c r="B18" s="12" t="s">
        <v>43</v>
      </c>
      <c r="C18" s="2">
        <v>400</v>
      </c>
      <c r="D18" s="5" t="s">
        <v>125</v>
      </c>
      <c r="E18" s="19">
        <v>130</v>
      </c>
      <c r="F18" s="19">
        <v>184</v>
      </c>
      <c r="G18" s="19">
        <v>200</v>
      </c>
      <c r="H18" s="52">
        <f t="shared" si="0"/>
        <v>112.63453333333334</v>
      </c>
      <c r="I18" s="53">
        <f t="shared" si="1"/>
        <v>28.158633333333334</v>
      </c>
    </row>
    <row r="19" spans="1:9" ht="16.5" customHeight="1" x14ac:dyDescent="0.3">
      <c r="A19" s="1">
        <v>14</v>
      </c>
      <c r="B19" s="12" t="s">
        <v>101</v>
      </c>
      <c r="C19" s="2">
        <v>400</v>
      </c>
      <c r="D19" s="5" t="s">
        <v>127</v>
      </c>
      <c r="E19" s="19">
        <v>509</v>
      </c>
      <c r="F19" s="19">
        <v>489</v>
      </c>
      <c r="G19" s="19">
        <v>467</v>
      </c>
      <c r="H19" s="52">
        <f t="shared" si="0"/>
        <v>321.03033333333332</v>
      </c>
      <c r="I19" s="53">
        <f t="shared" si="1"/>
        <v>80.257583333333329</v>
      </c>
    </row>
    <row r="20" spans="1:9" ht="16.5" customHeight="1" x14ac:dyDescent="0.3">
      <c r="A20" s="1">
        <v>15</v>
      </c>
      <c r="B20" s="12" t="s">
        <v>44</v>
      </c>
      <c r="C20" s="2">
        <v>630</v>
      </c>
      <c r="D20" s="5" t="s">
        <v>123</v>
      </c>
      <c r="E20" s="19">
        <v>180</v>
      </c>
      <c r="F20" s="19">
        <v>210</v>
      </c>
      <c r="G20" s="19">
        <v>180</v>
      </c>
      <c r="H20" s="52">
        <f t="shared" si="0"/>
        <v>124.90600000000001</v>
      </c>
      <c r="I20" s="53">
        <f t="shared" si="1"/>
        <v>19.82634920634921</v>
      </c>
    </row>
    <row r="21" spans="1:9" ht="16.5" customHeight="1" x14ac:dyDescent="0.3">
      <c r="A21" s="1">
        <v>16</v>
      </c>
      <c r="B21" s="12" t="s">
        <v>59</v>
      </c>
      <c r="C21" s="2">
        <v>250</v>
      </c>
      <c r="D21" s="5" t="s">
        <v>23</v>
      </c>
      <c r="E21" s="19">
        <v>48</v>
      </c>
      <c r="F21" s="19">
        <v>46</v>
      </c>
      <c r="G21" s="19">
        <v>48</v>
      </c>
      <c r="H21" s="52">
        <f t="shared" si="0"/>
        <v>31.116933333333336</v>
      </c>
      <c r="I21" s="53">
        <f t="shared" si="1"/>
        <v>12.446773333333335</v>
      </c>
    </row>
    <row r="22" spans="1:9" ht="16.5" customHeight="1" x14ac:dyDescent="0.3">
      <c r="A22" s="1">
        <v>17</v>
      </c>
      <c r="B22" s="12" t="s">
        <v>41</v>
      </c>
      <c r="C22" s="2">
        <v>400</v>
      </c>
      <c r="D22" s="5" t="s">
        <v>42</v>
      </c>
      <c r="E22" s="19">
        <v>156</v>
      </c>
      <c r="F22" s="19">
        <v>108</v>
      </c>
      <c r="G22" s="19">
        <v>122</v>
      </c>
      <c r="H22" s="52">
        <f t="shared" si="0"/>
        <v>84.585466666666662</v>
      </c>
      <c r="I22" s="53">
        <f t="shared" si="1"/>
        <v>21.146366666666665</v>
      </c>
    </row>
    <row r="23" spans="1:9" ht="16.5" customHeight="1" x14ac:dyDescent="0.3">
      <c r="A23" s="1">
        <v>18</v>
      </c>
      <c r="B23" s="12" t="s">
        <v>66</v>
      </c>
      <c r="C23" s="2">
        <v>250</v>
      </c>
      <c r="D23" s="5" t="s">
        <v>126</v>
      </c>
      <c r="E23" s="19">
        <v>148</v>
      </c>
      <c r="F23" s="19">
        <v>155</v>
      </c>
      <c r="G23" s="19">
        <v>149</v>
      </c>
      <c r="H23" s="52">
        <f t="shared" si="0"/>
        <v>99.048266666666663</v>
      </c>
      <c r="I23" s="53">
        <f t="shared" si="1"/>
        <v>39.619306666666667</v>
      </c>
    </row>
    <row r="24" spans="1:9" ht="16.5" customHeight="1" x14ac:dyDescent="0.3">
      <c r="A24" s="1">
        <v>19</v>
      </c>
      <c r="B24" s="12" t="s">
        <v>128</v>
      </c>
      <c r="C24" s="2">
        <v>160</v>
      </c>
      <c r="D24" s="5" t="s">
        <v>23</v>
      </c>
      <c r="E24" s="19">
        <v>25</v>
      </c>
      <c r="F24" s="19">
        <v>22</v>
      </c>
      <c r="G24" s="19">
        <v>25</v>
      </c>
      <c r="H24" s="52">
        <f t="shared" si="0"/>
        <v>15.777600000000001</v>
      </c>
      <c r="I24" s="53">
        <f t="shared" si="1"/>
        <v>9.8610000000000007</v>
      </c>
    </row>
    <row r="25" spans="1:9" ht="16.5" customHeight="1" x14ac:dyDescent="0.3">
      <c r="A25" s="1">
        <v>20</v>
      </c>
      <c r="B25" s="12" t="s">
        <v>129</v>
      </c>
      <c r="C25" s="2">
        <v>40</v>
      </c>
      <c r="D25" s="5" t="s">
        <v>10</v>
      </c>
      <c r="E25" s="19">
        <v>10</v>
      </c>
      <c r="F25" s="19">
        <v>11</v>
      </c>
      <c r="G25" s="19">
        <v>8</v>
      </c>
      <c r="H25" s="52">
        <f t="shared" si="0"/>
        <v>6.3548666666666662</v>
      </c>
      <c r="I25" s="53">
        <f t="shared" si="1"/>
        <v>15.887166666666666</v>
      </c>
    </row>
    <row r="26" spans="1:9" ht="16.5" customHeight="1" x14ac:dyDescent="0.3">
      <c r="A26" s="1">
        <v>21</v>
      </c>
      <c r="B26" s="12" t="s">
        <v>208</v>
      </c>
      <c r="C26" s="2">
        <v>400</v>
      </c>
      <c r="D26" s="5" t="s">
        <v>240</v>
      </c>
      <c r="E26" s="19">
        <v>43</v>
      </c>
      <c r="F26" s="19">
        <v>135</v>
      </c>
      <c r="G26" s="19">
        <v>142</v>
      </c>
      <c r="H26" s="52">
        <f t="shared" si="0"/>
        <v>70.122666666666674</v>
      </c>
      <c r="I26" s="53">
        <f t="shared" si="1"/>
        <v>17.530666666666669</v>
      </c>
    </row>
    <row r="27" spans="1:9" ht="16.5" customHeight="1" x14ac:dyDescent="0.3">
      <c r="A27" s="1">
        <v>22</v>
      </c>
      <c r="B27" s="12" t="s">
        <v>214</v>
      </c>
      <c r="C27" s="2">
        <v>250</v>
      </c>
      <c r="D27" s="5"/>
      <c r="E27" s="19"/>
      <c r="F27" s="19"/>
      <c r="G27" s="19"/>
      <c r="H27" s="52">
        <f t="shared" si="0"/>
        <v>0</v>
      </c>
      <c r="I27" s="53">
        <f t="shared" si="1"/>
        <v>0</v>
      </c>
    </row>
    <row r="28" spans="1:9" ht="16.5" customHeight="1" x14ac:dyDescent="0.3">
      <c r="A28" s="1">
        <v>23</v>
      </c>
      <c r="B28" s="12" t="s">
        <v>207</v>
      </c>
      <c r="C28" s="2">
        <v>400</v>
      </c>
      <c r="D28" s="5" t="s">
        <v>81</v>
      </c>
      <c r="E28" s="19">
        <v>287</v>
      </c>
      <c r="F28" s="19">
        <v>210</v>
      </c>
      <c r="G28" s="19">
        <v>235</v>
      </c>
      <c r="H28" s="52">
        <f t="shared" si="0"/>
        <v>160.40559999999999</v>
      </c>
      <c r="I28" s="53">
        <f t="shared" si="1"/>
        <v>40.101399999999998</v>
      </c>
    </row>
    <row r="29" spans="1:9" ht="16.5" customHeight="1" x14ac:dyDescent="0.3">
      <c r="A29" s="1">
        <v>24</v>
      </c>
      <c r="B29" s="12" t="s">
        <v>90</v>
      </c>
      <c r="C29" s="2">
        <v>630</v>
      </c>
      <c r="D29" s="5" t="s">
        <v>68</v>
      </c>
      <c r="E29" s="19">
        <v>84</v>
      </c>
      <c r="F29" s="19">
        <v>75</v>
      </c>
      <c r="G29" s="19">
        <v>78</v>
      </c>
      <c r="H29" s="52">
        <f t="shared" si="0"/>
        <v>51.934599999999996</v>
      </c>
      <c r="I29" s="53">
        <f t="shared" si="1"/>
        <v>8.2435873015873007</v>
      </c>
    </row>
    <row r="30" spans="1:9" ht="16.5" customHeight="1" x14ac:dyDescent="0.3">
      <c r="A30" s="1">
        <v>25</v>
      </c>
      <c r="B30" s="12" t="s">
        <v>89</v>
      </c>
      <c r="C30" s="2">
        <v>250</v>
      </c>
      <c r="D30" s="5" t="s">
        <v>68</v>
      </c>
      <c r="E30" s="19">
        <v>37</v>
      </c>
      <c r="F30" s="19">
        <v>33</v>
      </c>
      <c r="G30" s="19">
        <v>32</v>
      </c>
      <c r="H30" s="52">
        <f t="shared" si="0"/>
        <v>22.351600000000001</v>
      </c>
      <c r="I30" s="53">
        <f t="shared" si="1"/>
        <v>8.9406400000000019</v>
      </c>
    </row>
    <row r="31" spans="1:9" ht="16.5" customHeight="1" x14ac:dyDescent="0.3">
      <c r="A31" s="1">
        <v>26</v>
      </c>
      <c r="B31" s="12" t="s">
        <v>91</v>
      </c>
      <c r="C31" s="2">
        <v>250</v>
      </c>
      <c r="D31" s="5" t="s">
        <v>68</v>
      </c>
      <c r="E31" s="19">
        <v>0</v>
      </c>
      <c r="F31" s="19">
        <v>0</v>
      </c>
      <c r="G31" s="19">
        <v>0</v>
      </c>
      <c r="H31" s="52">
        <f t="shared" si="0"/>
        <v>0</v>
      </c>
      <c r="I31" s="53">
        <f t="shared" si="1"/>
        <v>0</v>
      </c>
    </row>
    <row r="32" spans="1:9" ht="16.5" customHeight="1" x14ac:dyDescent="0.3">
      <c r="A32" s="1">
        <v>27</v>
      </c>
      <c r="B32" s="12" t="s">
        <v>140</v>
      </c>
      <c r="C32" s="2">
        <v>63</v>
      </c>
      <c r="D32" s="5" t="s">
        <v>143</v>
      </c>
      <c r="E32" s="19">
        <v>10</v>
      </c>
      <c r="F32" s="19">
        <v>22</v>
      </c>
      <c r="G32" s="19">
        <v>30</v>
      </c>
      <c r="H32" s="52">
        <f t="shared" si="0"/>
        <v>13.586266666666667</v>
      </c>
      <c r="I32" s="53">
        <f t="shared" si="1"/>
        <v>21.565502645502647</v>
      </c>
    </row>
    <row r="33" spans="1:9" ht="16.5" customHeight="1" x14ac:dyDescent="0.3">
      <c r="A33" s="26">
        <v>28</v>
      </c>
      <c r="B33" s="28" t="s">
        <v>141</v>
      </c>
      <c r="C33" s="2">
        <v>250</v>
      </c>
      <c r="D33" s="30" t="s">
        <v>142</v>
      </c>
      <c r="E33" s="19">
        <v>0</v>
      </c>
      <c r="F33" s="19">
        <v>0</v>
      </c>
      <c r="G33" s="19">
        <v>0</v>
      </c>
      <c r="H33" s="54">
        <v>0</v>
      </c>
      <c r="I33" s="53">
        <v>0</v>
      </c>
    </row>
    <row r="34" spans="1:9" ht="21" customHeight="1" x14ac:dyDescent="0.3">
      <c r="A34" s="27"/>
      <c r="B34" s="29"/>
      <c r="C34" s="2">
        <v>250</v>
      </c>
      <c r="D34" s="31"/>
      <c r="E34" s="19">
        <v>191</v>
      </c>
      <c r="F34" s="19">
        <v>195</v>
      </c>
      <c r="G34" s="19">
        <v>190</v>
      </c>
      <c r="H34" s="54">
        <f t="shared" ref="H34" si="2">(E34+F34+G34)/3*0.38*1.73</f>
        <v>126.22080000000001</v>
      </c>
      <c r="I34" s="53">
        <f t="shared" ref="I34" si="3">(H34/C34)*100</f>
        <v>50.488320000000009</v>
      </c>
    </row>
    <row r="35" spans="1:9" ht="16.5" customHeight="1" x14ac:dyDescent="0.3">
      <c r="A35" s="1">
        <v>29</v>
      </c>
      <c r="B35" s="12" t="s">
        <v>144</v>
      </c>
      <c r="C35" s="2">
        <v>160</v>
      </c>
      <c r="D35" s="5" t="s">
        <v>210</v>
      </c>
      <c r="E35" s="19">
        <v>54</v>
      </c>
      <c r="F35" s="19">
        <v>20</v>
      </c>
      <c r="G35" s="19">
        <v>13</v>
      </c>
      <c r="H35" s="52">
        <f t="shared" si="0"/>
        <v>19.064599999999999</v>
      </c>
      <c r="I35" s="53">
        <f t="shared" si="1"/>
        <v>11.915374999999999</v>
      </c>
    </row>
    <row r="36" spans="1:9" ht="16.5" customHeight="1" x14ac:dyDescent="0.3">
      <c r="A36" s="1">
        <v>30</v>
      </c>
      <c r="B36" s="12" t="s">
        <v>145</v>
      </c>
      <c r="C36" s="2">
        <v>400</v>
      </c>
      <c r="D36" s="5" t="s">
        <v>211</v>
      </c>
      <c r="E36" s="19">
        <v>323</v>
      </c>
      <c r="F36" s="19">
        <v>320</v>
      </c>
      <c r="G36" s="19">
        <v>315</v>
      </c>
      <c r="H36" s="52">
        <f t="shared" si="0"/>
        <v>209.92973333333333</v>
      </c>
      <c r="I36" s="53">
        <f t="shared" si="1"/>
        <v>52.482433333333333</v>
      </c>
    </row>
    <row r="37" spans="1:9" ht="16.5" customHeight="1" x14ac:dyDescent="0.3">
      <c r="A37" s="1">
        <v>31</v>
      </c>
      <c r="B37" s="12" t="s">
        <v>146</v>
      </c>
      <c r="C37" s="2">
        <v>1000</v>
      </c>
      <c r="D37" s="5" t="s">
        <v>211</v>
      </c>
      <c r="E37" s="19">
        <v>270</v>
      </c>
      <c r="F37" s="19">
        <v>248</v>
      </c>
      <c r="G37" s="19">
        <v>267</v>
      </c>
      <c r="H37" s="52">
        <f t="shared" si="0"/>
        <v>172.01966666666667</v>
      </c>
      <c r="I37" s="53">
        <f t="shared" si="1"/>
        <v>17.201966666666664</v>
      </c>
    </row>
    <row r="38" spans="1:9" ht="16.5" customHeight="1" x14ac:dyDescent="0.3">
      <c r="A38" s="1">
        <v>32</v>
      </c>
      <c r="B38" s="12" t="s">
        <v>147</v>
      </c>
      <c r="C38" s="2">
        <v>630</v>
      </c>
      <c r="D38" s="5" t="s">
        <v>211</v>
      </c>
      <c r="E38" s="19">
        <v>490</v>
      </c>
      <c r="F38" s="19">
        <v>430</v>
      </c>
      <c r="G38" s="19">
        <v>448</v>
      </c>
      <c r="H38" s="52">
        <f t="shared" si="0"/>
        <v>299.77440000000001</v>
      </c>
      <c r="I38" s="53">
        <f t="shared" si="1"/>
        <v>47.583238095238094</v>
      </c>
    </row>
    <row r="39" spans="1:9" ht="16.5" customHeight="1" x14ac:dyDescent="0.3">
      <c r="A39" s="1">
        <v>33</v>
      </c>
      <c r="B39" s="12" t="s">
        <v>150</v>
      </c>
      <c r="C39" s="2">
        <v>400</v>
      </c>
      <c r="D39" s="5" t="s">
        <v>23</v>
      </c>
      <c r="E39" s="19">
        <v>271</v>
      </c>
      <c r="F39" s="19">
        <v>280</v>
      </c>
      <c r="G39" s="19">
        <v>106</v>
      </c>
      <c r="H39" s="52">
        <f t="shared" si="0"/>
        <v>143.97059999999999</v>
      </c>
      <c r="I39" s="53">
        <f t="shared" si="1"/>
        <v>35.992649999999998</v>
      </c>
    </row>
    <row r="40" spans="1:9" ht="16.5" customHeight="1" x14ac:dyDescent="0.3">
      <c r="A40" s="1">
        <v>34</v>
      </c>
      <c r="B40" s="12" t="s">
        <v>152</v>
      </c>
      <c r="C40" s="2">
        <v>400</v>
      </c>
      <c r="D40" s="5" t="s">
        <v>151</v>
      </c>
      <c r="E40" s="19">
        <v>198</v>
      </c>
      <c r="F40" s="19">
        <v>167</v>
      </c>
      <c r="G40" s="19">
        <v>161</v>
      </c>
      <c r="H40" s="52">
        <f t="shared" si="0"/>
        <v>115.26413333333333</v>
      </c>
      <c r="I40" s="53">
        <f t="shared" si="1"/>
        <v>28.816033333333337</v>
      </c>
    </row>
    <row r="41" spans="1:9" ht="16.5" customHeight="1" x14ac:dyDescent="0.3">
      <c r="A41" s="1">
        <v>35</v>
      </c>
      <c r="B41" s="12" t="s">
        <v>94</v>
      </c>
      <c r="C41" s="2">
        <v>250</v>
      </c>
      <c r="D41" s="5" t="s">
        <v>71</v>
      </c>
      <c r="E41" s="19">
        <v>210</v>
      </c>
      <c r="F41" s="19">
        <v>263</v>
      </c>
      <c r="G41" s="19">
        <v>137</v>
      </c>
      <c r="H41" s="52">
        <f t="shared" si="0"/>
        <v>133.67133333333334</v>
      </c>
      <c r="I41" s="53">
        <f t="shared" si="1"/>
        <v>53.468533333333333</v>
      </c>
    </row>
    <row r="42" spans="1:9" ht="16.5" customHeight="1" thickBot="1" x14ac:dyDescent="0.35">
      <c r="A42" s="1">
        <v>36</v>
      </c>
      <c r="B42" s="13" t="s">
        <v>87</v>
      </c>
      <c r="C42" s="3">
        <v>160</v>
      </c>
      <c r="D42" s="6" t="s">
        <v>67</v>
      </c>
      <c r="E42" s="20">
        <v>110</v>
      </c>
      <c r="F42" s="20">
        <v>93</v>
      </c>
      <c r="G42" s="20">
        <v>99</v>
      </c>
      <c r="H42" s="52">
        <f t="shared" si="0"/>
        <v>66.178266666666673</v>
      </c>
      <c r="I42" s="53">
        <f t="shared" si="1"/>
        <v>41.36141666666667</v>
      </c>
    </row>
    <row r="43" spans="1:9" ht="16.5" customHeight="1" x14ac:dyDescent="0.3">
      <c r="A43" s="1">
        <v>37</v>
      </c>
      <c r="B43" s="14" t="s">
        <v>88</v>
      </c>
      <c r="C43" s="4">
        <v>400</v>
      </c>
      <c r="D43" s="7" t="s">
        <v>23</v>
      </c>
      <c r="E43" s="21">
        <v>129</v>
      </c>
      <c r="F43" s="21">
        <v>163</v>
      </c>
      <c r="G43" s="21">
        <v>133</v>
      </c>
      <c r="H43" s="52">
        <f t="shared" si="0"/>
        <v>93.131666666666661</v>
      </c>
      <c r="I43" s="53">
        <f t="shared" si="1"/>
        <v>23.282916666666665</v>
      </c>
    </row>
    <row r="44" spans="1:9" ht="16.5" customHeight="1" x14ac:dyDescent="0.3">
      <c r="A44" s="1">
        <v>38</v>
      </c>
      <c r="B44" s="12" t="s">
        <v>148</v>
      </c>
      <c r="C44" s="2">
        <v>250</v>
      </c>
      <c r="D44" s="5" t="s">
        <v>70</v>
      </c>
      <c r="E44" s="19">
        <v>146</v>
      </c>
      <c r="F44" s="19">
        <v>176</v>
      </c>
      <c r="G44" s="19">
        <v>122</v>
      </c>
      <c r="H44" s="52">
        <f t="shared" si="0"/>
        <v>97.295200000000008</v>
      </c>
      <c r="I44" s="53">
        <f t="shared" si="1"/>
        <v>38.918080000000003</v>
      </c>
    </row>
    <row r="45" spans="1:9" ht="30" customHeight="1" x14ac:dyDescent="0.3">
      <c r="A45" s="1">
        <v>39</v>
      </c>
      <c r="B45" s="12" t="s">
        <v>149</v>
      </c>
      <c r="C45" s="2">
        <v>160</v>
      </c>
      <c r="D45" s="5" t="s">
        <v>82</v>
      </c>
      <c r="E45" s="19">
        <v>130</v>
      </c>
      <c r="F45" s="19">
        <v>117</v>
      </c>
      <c r="G45" s="19">
        <v>95</v>
      </c>
      <c r="H45" s="52">
        <f t="shared" si="0"/>
        <v>74.943600000000004</v>
      </c>
      <c r="I45" s="53">
        <f t="shared" si="1"/>
        <v>46.839750000000002</v>
      </c>
    </row>
    <row r="46" spans="1:9" ht="16.5" customHeight="1" x14ac:dyDescent="0.3">
      <c r="A46" s="26">
        <v>40</v>
      </c>
      <c r="B46" s="28" t="s">
        <v>26</v>
      </c>
      <c r="C46" s="2">
        <v>400</v>
      </c>
      <c r="D46" s="30" t="s">
        <v>10</v>
      </c>
      <c r="E46" s="19">
        <v>0</v>
      </c>
      <c r="F46" s="19">
        <v>0</v>
      </c>
      <c r="G46" s="19">
        <v>0</v>
      </c>
      <c r="H46" s="54">
        <v>0</v>
      </c>
      <c r="I46" s="53">
        <v>0</v>
      </c>
    </row>
    <row r="47" spans="1:9" ht="16.5" customHeight="1" x14ac:dyDescent="0.3">
      <c r="A47" s="27"/>
      <c r="B47" s="29"/>
      <c r="C47" s="2">
        <v>400</v>
      </c>
      <c r="D47" s="31"/>
      <c r="E47" s="19">
        <v>78</v>
      </c>
      <c r="F47" s="19">
        <v>90</v>
      </c>
      <c r="G47" s="19">
        <v>80</v>
      </c>
      <c r="H47" s="54">
        <f t="shared" ref="H47" si="4">(E47+F47+G47)/3*0.38*1.73</f>
        <v>54.345066666666668</v>
      </c>
      <c r="I47" s="53">
        <f t="shared" ref="I47" si="5">(H47/C47)*100</f>
        <v>13.586266666666665</v>
      </c>
    </row>
    <row r="48" spans="1:9" ht="32.1" customHeight="1" x14ac:dyDescent="0.3">
      <c r="A48" s="1">
        <v>41</v>
      </c>
      <c r="B48" s="12" t="s">
        <v>86</v>
      </c>
      <c r="C48" s="2">
        <v>100</v>
      </c>
      <c r="D48" s="5" t="s">
        <v>23</v>
      </c>
      <c r="E48" s="19">
        <v>23</v>
      </c>
      <c r="F48" s="19">
        <v>73</v>
      </c>
      <c r="G48" s="19">
        <v>20</v>
      </c>
      <c r="H48" s="52">
        <f t="shared" si="0"/>
        <v>25.419466666666665</v>
      </c>
      <c r="I48" s="53">
        <f t="shared" si="1"/>
        <v>25.419466666666661</v>
      </c>
    </row>
    <row r="49" spans="1:9" ht="16.5" customHeight="1" x14ac:dyDescent="0.3">
      <c r="A49" s="1">
        <v>42</v>
      </c>
      <c r="B49" s="12" t="s">
        <v>84</v>
      </c>
      <c r="C49" s="2">
        <v>250</v>
      </c>
      <c r="D49" s="5" t="s">
        <v>237</v>
      </c>
      <c r="E49" s="19">
        <v>250</v>
      </c>
      <c r="F49" s="19">
        <v>224</v>
      </c>
      <c r="G49" s="19">
        <v>260</v>
      </c>
      <c r="H49" s="52">
        <f t="shared" si="0"/>
        <v>160.84386666666666</v>
      </c>
      <c r="I49" s="53">
        <f t="shared" si="1"/>
        <v>64.337546666666668</v>
      </c>
    </row>
    <row r="50" spans="1:9" ht="16.5" customHeight="1" x14ac:dyDescent="0.3">
      <c r="A50" s="1">
        <v>43</v>
      </c>
      <c r="B50" s="12" t="s">
        <v>85</v>
      </c>
      <c r="C50" s="2">
        <v>250</v>
      </c>
      <c r="D50" s="5" t="s">
        <v>64</v>
      </c>
      <c r="E50" s="19">
        <v>195</v>
      </c>
      <c r="F50" s="19">
        <v>152</v>
      </c>
      <c r="G50" s="19">
        <v>202</v>
      </c>
      <c r="H50" s="52">
        <f t="shared" si="0"/>
        <v>120.30420000000001</v>
      </c>
      <c r="I50" s="53">
        <f t="shared" si="1"/>
        <v>48.121680000000005</v>
      </c>
    </row>
    <row r="51" spans="1:9" ht="16.5" customHeight="1" x14ac:dyDescent="0.3">
      <c r="A51" s="1">
        <v>44</v>
      </c>
      <c r="B51" s="12" t="s">
        <v>176</v>
      </c>
      <c r="C51" s="2">
        <v>250</v>
      </c>
      <c r="D51" s="5" t="s">
        <v>23</v>
      </c>
      <c r="E51" s="19">
        <v>93</v>
      </c>
      <c r="F51" s="19">
        <v>101</v>
      </c>
      <c r="G51" s="19">
        <v>130</v>
      </c>
      <c r="H51" s="52">
        <f t="shared" si="0"/>
        <v>70.999200000000002</v>
      </c>
      <c r="I51" s="53">
        <f t="shared" si="1"/>
        <v>28.39968</v>
      </c>
    </row>
    <row r="52" spans="1:9" ht="43.5" customHeight="1" x14ac:dyDescent="0.3">
      <c r="A52" s="1">
        <v>45</v>
      </c>
      <c r="B52" s="13" t="s">
        <v>93</v>
      </c>
      <c r="C52" s="3">
        <v>400</v>
      </c>
      <c r="D52" s="6" t="s">
        <v>159</v>
      </c>
      <c r="E52" s="20">
        <v>260</v>
      </c>
      <c r="F52" s="20">
        <v>284</v>
      </c>
      <c r="G52" s="20">
        <v>296</v>
      </c>
      <c r="H52" s="52">
        <f t="shared" si="0"/>
        <v>184.072</v>
      </c>
      <c r="I52" s="53">
        <f t="shared" si="1"/>
        <v>46.018000000000001</v>
      </c>
    </row>
    <row r="53" spans="1:9" ht="16.5" customHeight="1" thickBot="1" x14ac:dyDescent="0.35">
      <c r="A53" s="1">
        <v>46</v>
      </c>
      <c r="B53" s="12" t="s">
        <v>161</v>
      </c>
      <c r="C53" s="2">
        <v>250</v>
      </c>
      <c r="D53" s="5" t="s">
        <v>23</v>
      </c>
      <c r="E53" s="19">
        <v>125</v>
      </c>
      <c r="F53" s="19">
        <v>105</v>
      </c>
      <c r="G53" s="19">
        <v>112</v>
      </c>
      <c r="H53" s="52">
        <f t="shared" si="0"/>
        <v>74.943600000000004</v>
      </c>
      <c r="I53" s="53">
        <f t="shared" si="1"/>
        <v>29.977440000000001</v>
      </c>
    </row>
    <row r="54" spans="1:9" ht="20.25" customHeight="1" x14ac:dyDescent="0.3">
      <c r="A54" s="1">
        <v>47</v>
      </c>
      <c r="B54" s="14" t="s">
        <v>160</v>
      </c>
      <c r="C54" s="4">
        <v>400</v>
      </c>
      <c r="D54" s="7" t="s">
        <v>95</v>
      </c>
      <c r="E54" s="21">
        <v>126</v>
      </c>
      <c r="F54" s="21">
        <v>201</v>
      </c>
      <c r="G54" s="21">
        <v>135</v>
      </c>
      <c r="H54" s="52">
        <f t="shared" si="0"/>
        <v>101.23960000000001</v>
      </c>
      <c r="I54" s="53">
        <f t="shared" si="1"/>
        <v>25.309900000000003</v>
      </c>
    </row>
    <row r="55" spans="1:9" ht="16.5" customHeight="1" x14ac:dyDescent="0.3">
      <c r="A55" s="1">
        <v>48</v>
      </c>
      <c r="B55" s="12" t="s">
        <v>173</v>
      </c>
      <c r="C55" s="2">
        <v>160</v>
      </c>
      <c r="D55" s="5" t="s">
        <v>23</v>
      </c>
      <c r="E55" s="19">
        <v>132</v>
      </c>
      <c r="F55" s="19">
        <v>74</v>
      </c>
      <c r="G55" s="19">
        <v>98</v>
      </c>
      <c r="H55" s="52">
        <f t="shared" si="0"/>
        <v>66.616533333333336</v>
      </c>
      <c r="I55" s="53">
        <f t="shared" si="1"/>
        <v>41.635333333333335</v>
      </c>
    </row>
    <row r="56" spans="1:9" ht="16.5" customHeight="1" x14ac:dyDescent="0.3">
      <c r="A56" s="1">
        <v>49</v>
      </c>
      <c r="B56" s="12" t="s">
        <v>34</v>
      </c>
      <c r="C56" s="2">
        <v>400</v>
      </c>
      <c r="D56" s="5" t="s">
        <v>35</v>
      </c>
      <c r="E56" s="19">
        <v>170</v>
      </c>
      <c r="F56" s="19">
        <v>115</v>
      </c>
      <c r="G56" s="19">
        <v>140</v>
      </c>
      <c r="H56" s="52">
        <f t="shared" si="0"/>
        <v>93.131666666666661</v>
      </c>
      <c r="I56" s="53">
        <f t="shared" si="1"/>
        <v>23.282916666666665</v>
      </c>
    </row>
    <row r="57" spans="1:9" ht="45" customHeight="1" x14ac:dyDescent="0.3">
      <c r="A57" s="1">
        <v>50</v>
      </c>
      <c r="B57" s="13" t="s">
        <v>165</v>
      </c>
      <c r="C57" s="3">
        <v>400</v>
      </c>
      <c r="D57" s="6" t="s">
        <v>163</v>
      </c>
      <c r="E57" s="20">
        <v>337</v>
      </c>
      <c r="F57" s="20">
        <v>328</v>
      </c>
      <c r="G57" s="20">
        <v>224</v>
      </c>
      <c r="H57" s="52">
        <f t="shared" si="0"/>
        <v>194.80953333333332</v>
      </c>
      <c r="I57" s="53">
        <f t="shared" si="1"/>
        <v>48.70238333333333</v>
      </c>
    </row>
    <row r="58" spans="1:9" ht="30.75" customHeight="1" x14ac:dyDescent="0.3">
      <c r="A58" s="1">
        <v>51</v>
      </c>
      <c r="B58" s="12" t="s">
        <v>166</v>
      </c>
      <c r="C58" s="2">
        <v>400</v>
      </c>
      <c r="D58" s="5" t="s">
        <v>162</v>
      </c>
      <c r="E58" s="19">
        <v>156</v>
      </c>
      <c r="F58" s="19">
        <v>183</v>
      </c>
      <c r="G58" s="19">
        <v>183</v>
      </c>
      <c r="H58" s="52">
        <f t="shared" si="0"/>
        <v>114.38760000000001</v>
      </c>
      <c r="I58" s="53">
        <f t="shared" si="1"/>
        <v>28.596900000000002</v>
      </c>
    </row>
    <row r="59" spans="1:9" ht="30" customHeight="1" x14ac:dyDescent="0.3">
      <c r="A59" s="1">
        <v>52</v>
      </c>
      <c r="B59" s="12" t="s">
        <v>167</v>
      </c>
      <c r="C59" s="2">
        <v>320</v>
      </c>
      <c r="D59" s="5" t="s">
        <v>164</v>
      </c>
      <c r="E59" s="19">
        <v>88</v>
      </c>
      <c r="F59" s="19">
        <v>61</v>
      </c>
      <c r="G59" s="19">
        <v>25</v>
      </c>
      <c r="H59" s="52">
        <f t="shared" si="0"/>
        <v>38.129199999999997</v>
      </c>
      <c r="I59" s="53">
        <f t="shared" si="1"/>
        <v>11.915374999999999</v>
      </c>
    </row>
    <row r="60" spans="1:9" ht="16.5" customHeight="1" x14ac:dyDescent="0.3">
      <c r="A60" s="1">
        <v>53</v>
      </c>
      <c r="B60" s="12" t="s">
        <v>172</v>
      </c>
      <c r="C60" s="2">
        <v>400</v>
      </c>
      <c r="D60" s="5" t="s">
        <v>170</v>
      </c>
      <c r="E60" s="19">
        <v>290</v>
      </c>
      <c r="F60" s="19">
        <v>255</v>
      </c>
      <c r="G60" s="19">
        <v>240</v>
      </c>
      <c r="H60" s="52">
        <f t="shared" si="0"/>
        <v>172.01966666666667</v>
      </c>
      <c r="I60" s="53">
        <f t="shared" si="1"/>
        <v>43.004916666666666</v>
      </c>
    </row>
    <row r="61" spans="1:9" ht="16.5" customHeight="1" x14ac:dyDescent="0.3">
      <c r="A61" s="1">
        <v>54</v>
      </c>
      <c r="B61" s="12" t="s">
        <v>171</v>
      </c>
      <c r="C61" s="2">
        <v>250</v>
      </c>
      <c r="D61" s="5" t="s">
        <v>99</v>
      </c>
      <c r="E61" s="19">
        <v>215</v>
      </c>
      <c r="F61" s="19">
        <v>165</v>
      </c>
      <c r="G61" s="19">
        <v>141</v>
      </c>
      <c r="H61" s="52">
        <f t="shared" si="0"/>
        <v>114.16846666666665</v>
      </c>
      <c r="I61" s="53">
        <f t="shared" si="1"/>
        <v>45.667386666666658</v>
      </c>
    </row>
    <row r="62" spans="1:9" ht="16.5" customHeight="1" x14ac:dyDescent="0.3">
      <c r="A62" s="26">
        <v>55</v>
      </c>
      <c r="B62" s="28" t="s">
        <v>168</v>
      </c>
      <c r="C62" s="2">
        <v>250</v>
      </c>
      <c r="D62" s="30" t="s">
        <v>169</v>
      </c>
      <c r="E62" s="19">
        <v>85</v>
      </c>
      <c r="F62" s="19">
        <v>161</v>
      </c>
      <c r="G62" s="19">
        <v>125</v>
      </c>
      <c r="H62" s="54">
        <f t="shared" si="0"/>
        <v>81.29846666666667</v>
      </c>
      <c r="I62" s="53">
        <f t="shared" si="1"/>
        <v>32.519386666666669</v>
      </c>
    </row>
    <row r="63" spans="1:9" ht="18.75" customHeight="1" x14ac:dyDescent="0.3">
      <c r="A63" s="27"/>
      <c r="B63" s="29"/>
      <c r="C63" s="2">
        <v>250</v>
      </c>
      <c r="D63" s="31"/>
      <c r="E63" s="19">
        <v>155</v>
      </c>
      <c r="F63" s="19">
        <v>95</v>
      </c>
      <c r="G63" s="19">
        <v>67</v>
      </c>
      <c r="H63" s="54">
        <f t="shared" si="0"/>
        <v>69.465266666666665</v>
      </c>
      <c r="I63" s="53">
        <f t="shared" si="1"/>
        <v>27.786106666666665</v>
      </c>
    </row>
    <row r="64" spans="1:9" ht="48.75" customHeight="1" x14ac:dyDescent="0.3">
      <c r="A64" s="1">
        <v>56</v>
      </c>
      <c r="B64" s="12" t="s">
        <v>174</v>
      </c>
      <c r="C64" s="2">
        <v>400</v>
      </c>
      <c r="D64" s="5" t="s">
        <v>245</v>
      </c>
      <c r="E64" s="19">
        <v>424</v>
      </c>
      <c r="F64" s="19">
        <v>559</v>
      </c>
      <c r="G64" s="19">
        <v>635</v>
      </c>
      <c r="H64" s="52">
        <f t="shared" si="0"/>
        <v>354.55773333333337</v>
      </c>
      <c r="I64" s="53">
        <f t="shared" si="1"/>
        <v>88.639433333333344</v>
      </c>
    </row>
    <row r="65" spans="1:9" ht="18" customHeight="1" x14ac:dyDescent="0.3">
      <c r="A65" s="1">
        <v>57</v>
      </c>
      <c r="B65" s="12" t="s">
        <v>175</v>
      </c>
      <c r="C65" s="2">
        <v>250</v>
      </c>
      <c r="D65" s="5" t="s">
        <v>23</v>
      </c>
      <c r="E65" s="19">
        <v>164</v>
      </c>
      <c r="F65" s="19">
        <v>136</v>
      </c>
      <c r="G65" s="19">
        <v>242</v>
      </c>
      <c r="H65" s="52">
        <f t="shared" si="0"/>
        <v>118.77026666666667</v>
      </c>
      <c r="I65" s="53">
        <f t="shared" si="1"/>
        <v>47.508106666666663</v>
      </c>
    </row>
    <row r="66" spans="1:9" ht="16.5" customHeight="1" x14ac:dyDescent="0.3">
      <c r="A66" s="1">
        <v>58</v>
      </c>
      <c r="B66" s="12" t="s">
        <v>177</v>
      </c>
      <c r="C66" s="2">
        <v>400</v>
      </c>
      <c r="D66" s="5" t="s">
        <v>23</v>
      </c>
      <c r="E66" s="19">
        <v>417</v>
      </c>
      <c r="F66" s="19">
        <v>480</v>
      </c>
      <c r="G66" s="19">
        <v>457</v>
      </c>
      <c r="H66" s="52">
        <f t="shared" si="0"/>
        <v>296.70653333333331</v>
      </c>
      <c r="I66" s="53">
        <f t="shared" si="1"/>
        <v>74.176633333333328</v>
      </c>
    </row>
    <row r="67" spans="1:9" ht="30.75" customHeight="1" x14ac:dyDescent="0.3">
      <c r="A67" s="1">
        <v>59</v>
      </c>
      <c r="B67" s="12" t="s">
        <v>92</v>
      </c>
      <c r="C67" s="2">
        <v>250</v>
      </c>
      <c r="D67" s="5" t="s">
        <v>178</v>
      </c>
      <c r="E67" s="19">
        <v>44</v>
      </c>
      <c r="F67" s="19">
        <v>63</v>
      </c>
      <c r="G67" s="19">
        <v>34</v>
      </c>
      <c r="H67" s="52">
        <f t="shared" si="0"/>
        <v>30.8978</v>
      </c>
      <c r="I67" s="53">
        <f t="shared" si="1"/>
        <v>12.359119999999999</v>
      </c>
    </row>
    <row r="68" spans="1:9" ht="16.5" customHeight="1" x14ac:dyDescent="0.3">
      <c r="A68" s="1">
        <v>60</v>
      </c>
      <c r="B68" s="12" t="s">
        <v>179</v>
      </c>
      <c r="C68" s="2">
        <v>400</v>
      </c>
      <c r="D68" s="5" t="s">
        <v>81</v>
      </c>
      <c r="E68" s="19">
        <v>233</v>
      </c>
      <c r="F68" s="19">
        <v>250</v>
      </c>
      <c r="G68" s="19">
        <v>208</v>
      </c>
      <c r="H68" s="52">
        <f t="shared" si="0"/>
        <v>151.42113333333333</v>
      </c>
      <c r="I68" s="53">
        <f t="shared" si="1"/>
        <v>37.855283333333333</v>
      </c>
    </row>
    <row r="69" spans="1:9" ht="29.25" customHeight="1" x14ac:dyDescent="0.3">
      <c r="A69" s="1">
        <v>61</v>
      </c>
      <c r="B69" s="12" t="s">
        <v>36</v>
      </c>
      <c r="C69" s="2">
        <v>250</v>
      </c>
      <c r="D69" s="5" t="s">
        <v>187</v>
      </c>
      <c r="E69" s="19">
        <v>85</v>
      </c>
      <c r="F69" s="19">
        <v>170</v>
      </c>
      <c r="G69" s="19">
        <v>70</v>
      </c>
      <c r="H69" s="52">
        <f t="shared" si="0"/>
        <v>71.218333333333334</v>
      </c>
      <c r="I69" s="53">
        <f t="shared" si="1"/>
        <v>28.487333333333332</v>
      </c>
    </row>
    <row r="70" spans="1:9" ht="61.5" customHeight="1" x14ac:dyDescent="0.3">
      <c r="A70" s="1">
        <v>62</v>
      </c>
      <c r="B70" s="12" t="s">
        <v>182</v>
      </c>
      <c r="C70" s="2">
        <v>400</v>
      </c>
      <c r="D70" s="5" t="s">
        <v>180</v>
      </c>
      <c r="E70" s="19">
        <v>55</v>
      </c>
      <c r="F70" s="19">
        <v>111</v>
      </c>
      <c r="G70" s="19">
        <v>66</v>
      </c>
      <c r="H70" s="52">
        <f t="shared" si="0"/>
        <v>50.83893333333333</v>
      </c>
      <c r="I70" s="53">
        <f t="shared" si="1"/>
        <v>12.709733333333331</v>
      </c>
    </row>
    <row r="71" spans="1:9" ht="33" customHeight="1" x14ac:dyDescent="0.3">
      <c r="A71" s="1">
        <v>63</v>
      </c>
      <c r="B71" s="13" t="s">
        <v>183</v>
      </c>
      <c r="C71" s="3">
        <v>250</v>
      </c>
      <c r="D71" s="6" t="s">
        <v>181</v>
      </c>
      <c r="E71" s="20">
        <v>232</v>
      </c>
      <c r="F71" s="20">
        <v>291</v>
      </c>
      <c r="G71" s="20">
        <v>194</v>
      </c>
      <c r="H71" s="52">
        <f t="shared" si="0"/>
        <v>157.11860000000001</v>
      </c>
      <c r="I71" s="53">
        <f t="shared" si="1"/>
        <v>62.847440000000013</v>
      </c>
    </row>
    <row r="72" spans="1:9" ht="45.75" customHeight="1" x14ac:dyDescent="0.3">
      <c r="A72" s="1">
        <v>64</v>
      </c>
      <c r="B72" s="12" t="s">
        <v>184</v>
      </c>
      <c r="C72" s="2">
        <v>160</v>
      </c>
      <c r="D72" s="5" t="s">
        <v>185</v>
      </c>
      <c r="E72" s="19">
        <v>201</v>
      </c>
      <c r="F72" s="19">
        <v>211</v>
      </c>
      <c r="G72" s="19">
        <v>188</v>
      </c>
      <c r="H72" s="52">
        <f t="shared" si="0"/>
        <v>131.47999999999999</v>
      </c>
      <c r="I72" s="53">
        <f t="shared" si="1"/>
        <v>82.174999999999997</v>
      </c>
    </row>
    <row r="73" spans="1:9" ht="16.5" customHeight="1" x14ac:dyDescent="0.3">
      <c r="A73" s="1">
        <v>65</v>
      </c>
      <c r="B73" s="12" t="s">
        <v>186</v>
      </c>
      <c r="C73" s="2">
        <v>250</v>
      </c>
      <c r="D73" s="5" t="s">
        <v>102</v>
      </c>
      <c r="E73" s="19">
        <v>184</v>
      </c>
      <c r="F73" s="19">
        <v>211</v>
      </c>
      <c r="G73" s="19">
        <v>224</v>
      </c>
      <c r="H73" s="52">
        <f t="shared" si="0"/>
        <v>135.64353333333332</v>
      </c>
      <c r="I73" s="53">
        <f t="shared" si="1"/>
        <v>54.257413333333325</v>
      </c>
    </row>
    <row r="74" spans="1:9" ht="16.5" customHeight="1" thickBot="1" x14ac:dyDescent="0.35">
      <c r="A74" s="1">
        <v>66</v>
      </c>
      <c r="B74" s="12" t="s">
        <v>189</v>
      </c>
      <c r="C74" s="2">
        <v>250</v>
      </c>
      <c r="D74" s="5" t="s">
        <v>188</v>
      </c>
      <c r="E74" s="19">
        <v>212</v>
      </c>
      <c r="F74" s="19">
        <v>267</v>
      </c>
      <c r="G74" s="19">
        <v>229</v>
      </c>
      <c r="H74" s="52">
        <f t="shared" si="0"/>
        <v>155.1464</v>
      </c>
      <c r="I74" s="53">
        <f t="shared" si="1"/>
        <v>62.058559999999993</v>
      </c>
    </row>
    <row r="75" spans="1:9" ht="16.5" customHeight="1" x14ac:dyDescent="0.3">
      <c r="A75" s="1">
        <v>67</v>
      </c>
      <c r="B75" s="14" t="s">
        <v>193</v>
      </c>
      <c r="C75" s="4">
        <v>250</v>
      </c>
      <c r="D75" s="7" t="s">
        <v>190</v>
      </c>
      <c r="E75" s="21">
        <v>225</v>
      </c>
      <c r="F75" s="21">
        <v>171</v>
      </c>
      <c r="G75" s="21">
        <v>180</v>
      </c>
      <c r="H75" s="52">
        <f t="shared" si="0"/>
        <v>126.22080000000001</v>
      </c>
      <c r="I75" s="53">
        <f t="shared" si="1"/>
        <v>50.488320000000009</v>
      </c>
    </row>
    <row r="76" spans="1:9" ht="16.5" customHeight="1" x14ac:dyDescent="0.3">
      <c r="A76" s="1">
        <v>68</v>
      </c>
      <c r="B76" s="12" t="s">
        <v>192</v>
      </c>
      <c r="C76" s="2">
        <v>400</v>
      </c>
      <c r="D76" s="5" t="s">
        <v>23</v>
      </c>
      <c r="E76" s="19">
        <v>130</v>
      </c>
      <c r="F76" s="19">
        <v>190</v>
      </c>
      <c r="G76" s="19">
        <v>182</v>
      </c>
      <c r="H76" s="52">
        <f t="shared" si="0"/>
        <v>110.00493333333334</v>
      </c>
      <c r="I76" s="53">
        <f t="shared" si="1"/>
        <v>27.501233333333335</v>
      </c>
    </row>
    <row r="77" spans="1:9" ht="16.5" customHeight="1" x14ac:dyDescent="0.3">
      <c r="A77" s="1">
        <v>69</v>
      </c>
      <c r="B77" s="12" t="s">
        <v>216</v>
      </c>
      <c r="C77" s="2">
        <v>250</v>
      </c>
      <c r="D77" s="5" t="s">
        <v>23</v>
      </c>
      <c r="E77" s="19">
        <v>22</v>
      </c>
      <c r="F77" s="19">
        <v>44</v>
      </c>
      <c r="G77" s="19">
        <v>25</v>
      </c>
      <c r="H77" s="52">
        <f t="shared" si="0"/>
        <v>19.94113333333333</v>
      </c>
      <c r="I77" s="53">
        <f t="shared" si="1"/>
        <v>7.9764533333333318</v>
      </c>
    </row>
    <row r="78" spans="1:9" ht="16.5" customHeight="1" x14ac:dyDescent="0.3">
      <c r="A78" s="1">
        <v>70</v>
      </c>
      <c r="B78" s="12" t="s">
        <v>19</v>
      </c>
      <c r="C78" s="2">
        <v>100</v>
      </c>
      <c r="D78" s="5" t="s">
        <v>20</v>
      </c>
      <c r="E78" s="19">
        <v>23</v>
      </c>
      <c r="F78" s="19">
        <v>21</v>
      </c>
      <c r="G78" s="19">
        <v>22</v>
      </c>
      <c r="H78" s="52">
        <f t="shared" ref="H78:H131" si="6">(E78+F78+G78)/3*0.38*1.73</f>
        <v>14.4628</v>
      </c>
      <c r="I78" s="53">
        <f t="shared" si="1"/>
        <v>14.462800000000001</v>
      </c>
    </row>
    <row r="79" spans="1:9" ht="16.5" customHeight="1" x14ac:dyDescent="0.3">
      <c r="A79" s="1">
        <v>71</v>
      </c>
      <c r="B79" s="12" t="s">
        <v>22</v>
      </c>
      <c r="C79" s="2">
        <v>100</v>
      </c>
      <c r="D79" s="5" t="s">
        <v>23</v>
      </c>
      <c r="E79" s="19">
        <v>57</v>
      </c>
      <c r="F79" s="19">
        <v>37</v>
      </c>
      <c r="G79" s="19">
        <v>40</v>
      </c>
      <c r="H79" s="52">
        <f t="shared" si="6"/>
        <v>29.363866666666667</v>
      </c>
      <c r="I79" s="53">
        <f t="shared" si="1"/>
        <v>29.363866666666667</v>
      </c>
    </row>
    <row r="80" spans="1:9" ht="16.5" customHeight="1" x14ac:dyDescent="0.3">
      <c r="A80" s="1">
        <v>72</v>
      </c>
      <c r="B80" s="12" t="s">
        <v>21</v>
      </c>
      <c r="C80" s="2">
        <v>250</v>
      </c>
      <c r="D80" s="5" t="s">
        <v>116</v>
      </c>
      <c r="E80" s="19">
        <v>1</v>
      </c>
      <c r="F80" s="19">
        <v>11</v>
      </c>
      <c r="G80" s="19">
        <v>1</v>
      </c>
      <c r="H80" s="52">
        <f t="shared" si="6"/>
        <v>2.8487333333333331</v>
      </c>
      <c r="I80" s="53">
        <f t="shared" si="1"/>
        <v>1.1394933333333332</v>
      </c>
    </row>
    <row r="81" spans="1:9" ht="16.5" customHeight="1" x14ac:dyDescent="0.3">
      <c r="A81" s="1">
        <v>73</v>
      </c>
      <c r="B81" s="12" t="s">
        <v>17</v>
      </c>
      <c r="C81" s="2">
        <v>160</v>
      </c>
      <c r="D81" s="5" t="s">
        <v>18</v>
      </c>
      <c r="E81" s="19">
        <v>32</v>
      </c>
      <c r="F81" s="19">
        <v>31</v>
      </c>
      <c r="G81" s="19">
        <v>55</v>
      </c>
      <c r="H81" s="52">
        <f t="shared" si="6"/>
        <v>25.857733333333336</v>
      </c>
      <c r="I81" s="53">
        <f t="shared" si="1"/>
        <v>16.161083333333334</v>
      </c>
    </row>
    <row r="82" spans="1:9" ht="16.5" customHeight="1" x14ac:dyDescent="0.3">
      <c r="A82" s="1">
        <v>74</v>
      </c>
      <c r="B82" s="12" t="s">
        <v>24</v>
      </c>
      <c r="C82" s="2">
        <v>250</v>
      </c>
      <c r="D82" s="5" t="s">
        <v>25</v>
      </c>
      <c r="E82" s="19">
        <v>113</v>
      </c>
      <c r="F82" s="19">
        <v>51</v>
      </c>
      <c r="G82" s="19">
        <v>83</v>
      </c>
      <c r="H82" s="52">
        <f t="shared" si="6"/>
        <v>54.125933333333329</v>
      </c>
      <c r="I82" s="53">
        <f t="shared" si="1"/>
        <v>21.650373333333331</v>
      </c>
    </row>
    <row r="83" spans="1:9" ht="16.5" customHeight="1" x14ac:dyDescent="0.3">
      <c r="A83" s="1">
        <v>75</v>
      </c>
      <c r="B83" s="12" t="s">
        <v>27</v>
      </c>
      <c r="C83" s="2">
        <v>250</v>
      </c>
      <c r="D83" s="5" t="s">
        <v>105</v>
      </c>
      <c r="E83" s="19">
        <v>163</v>
      </c>
      <c r="F83" s="19">
        <v>102</v>
      </c>
      <c r="G83" s="19">
        <v>134</v>
      </c>
      <c r="H83" s="52">
        <f t="shared" si="6"/>
        <v>87.434200000000004</v>
      </c>
      <c r="I83" s="53">
        <f t="shared" si="1"/>
        <v>34.973680000000002</v>
      </c>
    </row>
    <row r="84" spans="1:9" ht="16.5" customHeight="1" x14ac:dyDescent="0.3">
      <c r="A84" s="1">
        <v>76</v>
      </c>
      <c r="B84" s="12" t="s">
        <v>28</v>
      </c>
      <c r="C84" s="2">
        <v>160</v>
      </c>
      <c r="D84" s="5" t="s">
        <v>29</v>
      </c>
      <c r="E84" s="19">
        <v>38</v>
      </c>
      <c r="F84" s="19">
        <v>58</v>
      </c>
      <c r="G84" s="19">
        <v>45</v>
      </c>
      <c r="H84" s="52">
        <f t="shared" si="6"/>
        <v>30.8978</v>
      </c>
      <c r="I84" s="53">
        <f t="shared" si="1"/>
        <v>19.311125000000001</v>
      </c>
    </row>
    <row r="85" spans="1:9" ht="16.5" customHeight="1" x14ac:dyDescent="0.3">
      <c r="A85" s="1">
        <v>77</v>
      </c>
      <c r="B85" s="12" t="s">
        <v>30</v>
      </c>
      <c r="C85" s="2">
        <v>400</v>
      </c>
      <c r="D85" s="5" t="s">
        <v>31</v>
      </c>
      <c r="E85" s="19">
        <v>168</v>
      </c>
      <c r="F85" s="19">
        <v>87</v>
      </c>
      <c r="G85" s="19">
        <v>140</v>
      </c>
      <c r="H85" s="52">
        <f t="shared" si="6"/>
        <v>86.557666666666663</v>
      </c>
      <c r="I85" s="53">
        <f t="shared" si="1"/>
        <v>21.639416666666666</v>
      </c>
    </row>
    <row r="86" spans="1:9" ht="16.5" customHeight="1" x14ac:dyDescent="0.3">
      <c r="A86" s="1">
        <v>78</v>
      </c>
      <c r="B86" s="12" t="s">
        <v>32</v>
      </c>
      <c r="C86" s="2">
        <v>100</v>
      </c>
      <c r="D86" s="5" t="s">
        <v>33</v>
      </c>
      <c r="E86" s="19">
        <v>41</v>
      </c>
      <c r="F86" s="19">
        <v>44</v>
      </c>
      <c r="G86" s="19">
        <v>55</v>
      </c>
      <c r="H86" s="52">
        <f t="shared" si="6"/>
        <v>30.678666666666668</v>
      </c>
      <c r="I86" s="53">
        <f t="shared" si="1"/>
        <v>30.678666666666672</v>
      </c>
    </row>
    <row r="87" spans="1:9" ht="16.5" customHeight="1" x14ac:dyDescent="0.3">
      <c r="A87" s="1">
        <v>79</v>
      </c>
      <c r="B87" s="12" t="s">
        <v>118</v>
      </c>
      <c r="C87" s="2">
        <v>160</v>
      </c>
      <c r="D87" s="5" t="s">
        <v>119</v>
      </c>
      <c r="E87" s="19">
        <v>70</v>
      </c>
      <c r="F87" s="19">
        <v>25</v>
      </c>
      <c r="G87" s="19">
        <v>46</v>
      </c>
      <c r="H87" s="52">
        <f t="shared" si="6"/>
        <v>30.8978</v>
      </c>
      <c r="I87" s="53">
        <f t="shared" si="1"/>
        <v>19.311125000000001</v>
      </c>
    </row>
    <row r="88" spans="1:9" ht="16.5" customHeight="1" x14ac:dyDescent="0.3">
      <c r="A88" s="1">
        <v>80</v>
      </c>
      <c r="B88" s="12" t="s">
        <v>117</v>
      </c>
      <c r="C88" s="2">
        <v>630</v>
      </c>
      <c r="D88" s="5" t="s">
        <v>120</v>
      </c>
      <c r="E88" s="19">
        <v>137</v>
      </c>
      <c r="F88" s="19">
        <v>165</v>
      </c>
      <c r="G88" s="19">
        <v>126</v>
      </c>
      <c r="H88" s="52">
        <f t="shared" si="6"/>
        <v>93.789066666666656</v>
      </c>
      <c r="I88" s="53">
        <f t="shared" si="1"/>
        <v>14.887153439153439</v>
      </c>
    </row>
    <row r="89" spans="1:9" ht="16.5" customHeight="1" x14ac:dyDescent="0.3">
      <c r="A89" s="1">
        <v>81</v>
      </c>
      <c r="B89" s="12" t="s">
        <v>219</v>
      </c>
      <c r="C89" s="2">
        <v>160</v>
      </c>
      <c r="D89" s="5" t="s">
        <v>23</v>
      </c>
      <c r="E89" s="19">
        <v>195</v>
      </c>
      <c r="F89" s="19">
        <v>184</v>
      </c>
      <c r="G89" s="19">
        <v>181</v>
      </c>
      <c r="H89" s="52">
        <f t="shared" si="6"/>
        <v>122.71466666666667</v>
      </c>
      <c r="I89" s="53">
        <f t="shared" si="1"/>
        <v>76.696666666666673</v>
      </c>
    </row>
    <row r="90" spans="1:9" ht="32.25" customHeight="1" x14ac:dyDescent="0.3">
      <c r="A90" s="1">
        <v>82</v>
      </c>
      <c r="B90" s="12" t="s">
        <v>220</v>
      </c>
      <c r="C90" s="2">
        <v>250</v>
      </c>
      <c r="D90" s="5" t="s">
        <v>225</v>
      </c>
      <c r="E90" s="19">
        <v>108</v>
      </c>
      <c r="F90" s="19">
        <v>100</v>
      </c>
      <c r="G90" s="19">
        <v>81</v>
      </c>
      <c r="H90" s="52">
        <f t="shared" si="6"/>
        <v>63.329533333333323</v>
      </c>
      <c r="I90" s="53">
        <f t="shared" si="1"/>
        <v>25.331813333333329</v>
      </c>
    </row>
    <row r="91" spans="1:9" ht="16.5" customHeight="1" x14ac:dyDescent="0.3">
      <c r="A91" s="1">
        <v>83</v>
      </c>
      <c r="B91" s="12" t="s">
        <v>224</v>
      </c>
      <c r="C91" s="2">
        <v>100</v>
      </c>
      <c r="D91" s="5" t="s">
        <v>122</v>
      </c>
      <c r="E91" s="19">
        <v>14</v>
      </c>
      <c r="F91" s="19">
        <v>37</v>
      </c>
      <c r="G91" s="19">
        <v>43</v>
      </c>
      <c r="H91" s="52">
        <f t="shared" si="6"/>
        <v>20.598533333333332</v>
      </c>
      <c r="I91" s="53">
        <f t="shared" si="1"/>
        <v>20.598533333333332</v>
      </c>
    </row>
    <row r="92" spans="1:9" ht="22.5" customHeight="1" x14ac:dyDescent="0.3">
      <c r="A92" s="1">
        <v>84</v>
      </c>
      <c r="B92" s="12" t="s">
        <v>223</v>
      </c>
      <c r="C92" s="2">
        <v>100</v>
      </c>
      <c r="D92" s="5" t="s">
        <v>226</v>
      </c>
      <c r="E92" s="19">
        <v>12</v>
      </c>
      <c r="F92" s="19">
        <v>10</v>
      </c>
      <c r="G92" s="19">
        <v>13</v>
      </c>
      <c r="H92" s="52">
        <f t="shared" si="6"/>
        <v>7.6696666666666671</v>
      </c>
      <c r="I92" s="53">
        <f t="shared" si="1"/>
        <v>7.669666666666668</v>
      </c>
    </row>
    <row r="93" spans="1:9" ht="16.5" customHeight="1" x14ac:dyDescent="0.3">
      <c r="A93" s="1">
        <v>85</v>
      </c>
      <c r="B93" s="12" t="s">
        <v>222</v>
      </c>
      <c r="C93" s="2">
        <v>63</v>
      </c>
      <c r="D93" s="5" t="s">
        <v>227</v>
      </c>
      <c r="E93" s="19">
        <v>31</v>
      </c>
      <c r="F93" s="19">
        <v>19</v>
      </c>
      <c r="G93" s="19">
        <v>10</v>
      </c>
      <c r="H93" s="52">
        <f t="shared" si="6"/>
        <v>13.148</v>
      </c>
      <c r="I93" s="53">
        <f t="shared" si="1"/>
        <v>20.86984126984127</v>
      </c>
    </row>
    <row r="94" spans="1:9" ht="16.5" customHeight="1" x14ac:dyDescent="0.3">
      <c r="A94" s="1">
        <v>86</v>
      </c>
      <c r="B94" s="12" t="s">
        <v>221</v>
      </c>
      <c r="C94" s="2">
        <v>100</v>
      </c>
      <c r="D94" s="5" t="s">
        <v>228</v>
      </c>
      <c r="E94" s="19">
        <v>62</v>
      </c>
      <c r="F94" s="19">
        <v>46</v>
      </c>
      <c r="G94" s="19">
        <v>46</v>
      </c>
      <c r="H94" s="52">
        <f t="shared" si="6"/>
        <v>33.746533333333332</v>
      </c>
      <c r="I94" s="53">
        <f t="shared" si="1"/>
        <v>33.746533333333332</v>
      </c>
    </row>
    <row r="95" spans="1:9" ht="16.5" customHeight="1" x14ac:dyDescent="0.3">
      <c r="A95" s="1">
        <v>87</v>
      </c>
      <c r="B95" s="12" t="s">
        <v>236</v>
      </c>
      <c r="C95" s="2">
        <v>180</v>
      </c>
      <c r="D95" s="5" t="s">
        <v>122</v>
      </c>
      <c r="E95" s="19">
        <v>133</v>
      </c>
      <c r="F95" s="19">
        <v>154</v>
      </c>
      <c r="G95" s="19">
        <v>143</v>
      </c>
      <c r="H95" s="52">
        <f t="shared" si="6"/>
        <v>94.227333333333334</v>
      </c>
      <c r="I95" s="53">
        <f t="shared" si="1"/>
        <v>52.348518518518517</v>
      </c>
    </row>
    <row r="96" spans="1:9" ht="16.5" customHeight="1" x14ac:dyDescent="0.3">
      <c r="A96" s="1">
        <v>88</v>
      </c>
      <c r="B96" s="12" t="s">
        <v>65</v>
      </c>
      <c r="C96" s="2">
        <v>160</v>
      </c>
      <c r="D96" s="5" t="s">
        <v>47</v>
      </c>
      <c r="E96" s="19">
        <v>82</v>
      </c>
      <c r="F96" s="19">
        <v>114</v>
      </c>
      <c r="G96" s="19">
        <v>81</v>
      </c>
      <c r="H96" s="52">
        <f t="shared" si="6"/>
        <v>60.699933333333334</v>
      </c>
      <c r="I96" s="53">
        <f t="shared" si="1"/>
        <v>37.937458333333332</v>
      </c>
    </row>
    <row r="97" spans="1:9" ht="20.25" customHeight="1" x14ac:dyDescent="0.3">
      <c r="A97" s="26">
        <v>89</v>
      </c>
      <c r="B97" s="28" t="s">
        <v>130</v>
      </c>
      <c r="C97" s="2">
        <v>630</v>
      </c>
      <c r="D97" s="30" t="s">
        <v>79</v>
      </c>
      <c r="E97" s="19">
        <v>256</v>
      </c>
      <c r="F97" s="19">
        <v>304</v>
      </c>
      <c r="G97" s="19">
        <v>315</v>
      </c>
      <c r="H97" s="54">
        <f t="shared" si="6"/>
        <v>191.74166666666667</v>
      </c>
      <c r="I97" s="53">
        <f t="shared" si="1"/>
        <v>30.435185185185187</v>
      </c>
    </row>
    <row r="98" spans="1:9" ht="16.5" customHeight="1" x14ac:dyDescent="0.3">
      <c r="A98" s="27"/>
      <c r="B98" s="29"/>
      <c r="C98" s="2">
        <v>1000</v>
      </c>
      <c r="D98" s="31"/>
      <c r="E98" s="19">
        <v>292</v>
      </c>
      <c r="F98" s="19">
        <v>298</v>
      </c>
      <c r="G98" s="19">
        <v>243</v>
      </c>
      <c r="H98" s="54">
        <f t="shared" si="6"/>
        <v>182.53806666666668</v>
      </c>
      <c r="I98" s="53">
        <f t="shared" si="1"/>
        <v>18.253806666666669</v>
      </c>
    </row>
    <row r="99" spans="1:9" ht="16.5" customHeight="1" x14ac:dyDescent="0.3">
      <c r="A99" s="1">
        <v>90</v>
      </c>
      <c r="B99" s="12" t="s">
        <v>131</v>
      </c>
      <c r="C99" s="2">
        <v>250</v>
      </c>
      <c r="D99" s="5" t="s">
        <v>83</v>
      </c>
      <c r="E99" s="19">
        <v>198</v>
      </c>
      <c r="F99" s="19">
        <v>121</v>
      </c>
      <c r="G99" s="19">
        <v>108</v>
      </c>
      <c r="H99" s="52">
        <f t="shared" si="6"/>
        <v>93.569933333333339</v>
      </c>
      <c r="I99" s="53">
        <f t="shared" si="1"/>
        <v>37.427973333333334</v>
      </c>
    </row>
    <row r="100" spans="1:9" ht="16.5" customHeight="1" x14ac:dyDescent="0.3">
      <c r="A100" s="1">
        <v>91</v>
      </c>
      <c r="B100" s="12" t="s">
        <v>132</v>
      </c>
      <c r="C100" s="3">
        <v>160</v>
      </c>
      <c r="D100" s="6" t="s">
        <v>97</v>
      </c>
      <c r="E100" s="20">
        <v>17</v>
      </c>
      <c r="F100" s="20">
        <v>66</v>
      </c>
      <c r="G100" s="20">
        <v>16</v>
      </c>
      <c r="H100" s="52">
        <f t="shared" si="6"/>
        <v>21.694200000000002</v>
      </c>
      <c r="I100" s="53">
        <f t="shared" si="1"/>
        <v>13.558875</v>
      </c>
    </row>
    <row r="101" spans="1:9" ht="28.5" customHeight="1" x14ac:dyDescent="0.3">
      <c r="A101" s="1">
        <v>92</v>
      </c>
      <c r="B101" s="12" t="s">
        <v>133</v>
      </c>
      <c r="C101" s="2">
        <v>250</v>
      </c>
      <c r="D101" s="5" t="s">
        <v>157</v>
      </c>
      <c r="E101" s="19">
        <v>335</v>
      </c>
      <c r="F101" s="19">
        <v>231</v>
      </c>
      <c r="G101" s="19">
        <v>280</v>
      </c>
      <c r="H101" s="52">
        <f t="shared" si="6"/>
        <v>185.38679999999999</v>
      </c>
      <c r="I101" s="53">
        <f t="shared" si="1"/>
        <v>74.154719999999998</v>
      </c>
    </row>
    <row r="102" spans="1:9" ht="33" customHeight="1" x14ac:dyDescent="0.3">
      <c r="A102" s="1">
        <v>93</v>
      </c>
      <c r="B102" s="12" t="s">
        <v>134</v>
      </c>
      <c r="C102" s="2">
        <v>250</v>
      </c>
      <c r="D102" s="5" t="s">
        <v>158</v>
      </c>
      <c r="E102" s="19">
        <v>82</v>
      </c>
      <c r="F102" s="19">
        <v>72</v>
      </c>
      <c r="G102" s="19">
        <v>56</v>
      </c>
      <c r="H102" s="52">
        <f t="shared" si="6"/>
        <v>46.018000000000001</v>
      </c>
      <c r="I102" s="53">
        <f t="shared" si="1"/>
        <v>18.407200000000003</v>
      </c>
    </row>
    <row r="103" spans="1:9" ht="16.5" customHeight="1" x14ac:dyDescent="0.3">
      <c r="A103" s="1">
        <v>94</v>
      </c>
      <c r="B103" s="12" t="s">
        <v>135</v>
      </c>
      <c r="C103" s="2">
        <v>160</v>
      </c>
      <c r="D103" s="5" t="s">
        <v>81</v>
      </c>
      <c r="E103" s="19">
        <v>151</v>
      </c>
      <c r="F103" s="19">
        <v>124</v>
      </c>
      <c r="G103" s="19">
        <v>140</v>
      </c>
      <c r="H103" s="52">
        <f t="shared" si="6"/>
        <v>90.940333333333342</v>
      </c>
      <c r="I103" s="53">
        <f t="shared" si="1"/>
        <v>56.837708333333339</v>
      </c>
    </row>
    <row r="104" spans="1:9" ht="16.5" customHeight="1" x14ac:dyDescent="0.3">
      <c r="A104" s="1">
        <v>95</v>
      </c>
      <c r="B104" s="12" t="s">
        <v>73</v>
      </c>
      <c r="C104" s="2">
        <v>250</v>
      </c>
      <c r="D104" s="5" t="s">
        <v>155</v>
      </c>
      <c r="E104" s="19">
        <v>25</v>
      </c>
      <c r="F104" s="19">
        <v>43</v>
      </c>
      <c r="G104" s="19">
        <v>30</v>
      </c>
      <c r="H104" s="52">
        <f t="shared" si="6"/>
        <v>21.475066666666663</v>
      </c>
      <c r="I104" s="53">
        <f t="shared" si="1"/>
        <v>8.5900266666666649</v>
      </c>
    </row>
    <row r="105" spans="1:9" ht="16.5" customHeight="1" x14ac:dyDescent="0.3">
      <c r="A105" s="1">
        <v>96</v>
      </c>
      <c r="B105" s="12" t="s">
        <v>136</v>
      </c>
      <c r="C105" s="2">
        <v>250</v>
      </c>
      <c r="D105" s="5" t="s">
        <v>154</v>
      </c>
      <c r="E105" s="19">
        <v>80</v>
      </c>
      <c r="F105" s="19">
        <v>85</v>
      </c>
      <c r="G105" s="19">
        <v>100</v>
      </c>
      <c r="H105" s="52">
        <f t="shared" si="6"/>
        <v>58.070333333333323</v>
      </c>
      <c r="I105" s="53">
        <f t="shared" si="1"/>
        <v>23.228133333333329</v>
      </c>
    </row>
    <row r="106" spans="1:9" ht="16.5" customHeight="1" x14ac:dyDescent="0.3">
      <c r="A106" s="1">
        <v>97</v>
      </c>
      <c r="B106" s="12" t="s">
        <v>137</v>
      </c>
      <c r="C106" s="8">
        <v>250</v>
      </c>
      <c r="D106" s="9" t="s">
        <v>156</v>
      </c>
      <c r="E106" s="22">
        <v>80</v>
      </c>
      <c r="F106" s="22">
        <v>150</v>
      </c>
      <c r="G106" s="22">
        <v>114</v>
      </c>
      <c r="H106" s="52">
        <f t="shared" si="6"/>
        <v>75.381866666666667</v>
      </c>
      <c r="I106" s="53">
        <f t="shared" si="1"/>
        <v>30.152746666666669</v>
      </c>
    </row>
    <row r="107" spans="1:9" ht="16.5" customHeight="1" x14ac:dyDescent="0.3">
      <c r="A107" s="1">
        <v>98</v>
      </c>
      <c r="B107" s="12" t="s">
        <v>74</v>
      </c>
      <c r="C107" s="2">
        <v>400</v>
      </c>
      <c r="D107" s="5" t="s">
        <v>69</v>
      </c>
      <c r="E107" s="19">
        <v>36</v>
      </c>
      <c r="F107" s="19">
        <v>32</v>
      </c>
      <c r="G107" s="19">
        <v>56</v>
      </c>
      <c r="H107" s="52">
        <f t="shared" si="6"/>
        <v>27.172533333333334</v>
      </c>
      <c r="I107" s="53">
        <f t="shared" si="1"/>
        <v>6.7931333333333326</v>
      </c>
    </row>
    <row r="108" spans="1:9" ht="16.5" customHeight="1" x14ac:dyDescent="0.3">
      <c r="A108" s="1">
        <v>99</v>
      </c>
      <c r="B108" s="12" t="s">
        <v>138</v>
      </c>
      <c r="C108" s="2">
        <v>400</v>
      </c>
      <c r="D108" s="5" t="s">
        <v>98</v>
      </c>
      <c r="E108" s="19">
        <v>190</v>
      </c>
      <c r="F108" s="19">
        <v>162</v>
      </c>
      <c r="G108" s="19">
        <v>175</v>
      </c>
      <c r="H108" s="52">
        <f t="shared" si="6"/>
        <v>115.48326666666667</v>
      </c>
      <c r="I108" s="53">
        <f t="shared" si="1"/>
        <v>28.870816666666666</v>
      </c>
    </row>
    <row r="109" spans="1:9" ht="16.5" customHeight="1" x14ac:dyDescent="0.3">
      <c r="A109" s="1">
        <v>100</v>
      </c>
      <c r="B109" s="12" t="s">
        <v>139</v>
      </c>
      <c r="C109" s="2">
        <v>250</v>
      </c>
      <c r="D109" s="5" t="s">
        <v>23</v>
      </c>
      <c r="E109" s="19">
        <v>65</v>
      </c>
      <c r="F109" s="19">
        <v>50</v>
      </c>
      <c r="G109" s="19">
        <v>80</v>
      </c>
      <c r="H109" s="55">
        <f t="shared" si="6"/>
        <v>42.731000000000002</v>
      </c>
      <c r="I109" s="53">
        <f t="shared" si="1"/>
        <v>17.092400000000001</v>
      </c>
    </row>
    <row r="110" spans="1:9" ht="16.5" customHeight="1" x14ac:dyDescent="0.3">
      <c r="A110" s="26">
        <v>101</v>
      </c>
      <c r="B110" s="28" t="s">
        <v>72</v>
      </c>
      <c r="C110" s="2">
        <v>630</v>
      </c>
      <c r="D110" s="30" t="s">
        <v>68</v>
      </c>
      <c r="E110" s="19"/>
      <c r="F110" s="19"/>
      <c r="G110" s="19"/>
      <c r="H110" s="54"/>
      <c r="I110" s="53"/>
    </row>
    <row r="111" spans="1:9" ht="16.5" customHeight="1" x14ac:dyDescent="0.3">
      <c r="A111" s="27"/>
      <c r="B111" s="29"/>
      <c r="C111" s="2">
        <v>630</v>
      </c>
      <c r="D111" s="31"/>
      <c r="E111" s="19">
        <v>183</v>
      </c>
      <c r="F111" s="19">
        <v>192</v>
      </c>
      <c r="G111" s="19">
        <v>187</v>
      </c>
      <c r="H111" s="54">
        <f t="shared" ref="H111" si="7">(E111+F111+G111)/3*0.38*1.73</f>
        <v>123.15293333333334</v>
      </c>
      <c r="I111" s="53">
        <f t="shared" ref="I111" si="8">(H111/C111)*100</f>
        <v>19.548084656084658</v>
      </c>
    </row>
    <row r="112" spans="1:9" ht="16.5" customHeight="1" x14ac:dyDescent="0.3">
      <c r="A112" s="1">
        <v>102</v>
      </c>
      <c r="B112" s="12" t="s">
        <v>212</v>
      </c>
      <c r="C112" s="2">
        <v>160</v>
      </c>
      <c r="D112" s="5" t="s">
        <v>213</v>
      </c>
      <c r="E112" s="19">
        <v>24</v>
      </c>
      <c r="F112" s="19">
        <v>48</v>
      </c>
      <c r="G112" s="19">
        <v>40</v>
      </c>
      <c r="H112" s="52">
        <f t="shared" si="6"/>
        <v>24.542933333333334</v>
      </c>
      <c r="I112" s="53">
        <f t="shared" si="1"/>
        <v>15.339333333333332</v>
      </c>
    </row>
    <row r="113" spans="1:9" ht="16.5" customHeight="1" x14ac:dyDescent="0.3">
      <c r="A113" s="1">
        <v>103</v>
      </c>
      <c r="B113" s="12" t="s">
        <v>215</v>
      </c>
      <c r="C113" s="2">
        <v>400</v>
      </c>
      <c r="D113" s="5" t="s">
        <v>122</v>
      </c>
      <c r="E113" s="19">
        <v>225</v>
      </c>
      <c r="F113" s="19">
        <v>282</v>
      </c>
      <c r="G113" s="19">
        <v>333</v>
      </c>
      <c r="H113" s="52">
        <f t="shared" si="6"/>
        <v>184.072</v>
      </c>
      <c r="I113" s="53">
        <f t="shared" si="1"/>
        <v>46.018000000000001</v>
      </c>
    </row>
    <row r="114" spans="1:9" ht="16.5" customHeight="1" x14ac:dyDescent="0.3">
      <c r="A114" s="1">
        <v>104</v>
      </c>
      <c r="B114" s="12" t="s">
        <v>229</v>
      </c>
      <c r="C114" s="2">
        <v>630</v>
      </c>
      <c r="D114" s="5" t="s">
        <v>230</v>
      </c>
      <c r="E114" s="19">
        <v>176</v>
      </c>
      <c r="F114" s="19">
        <v>152</v>
      </c>
      <c r="G114" s="19">
        <v>169</v>
      </c>
      <c r="H114" s="52">
        <f t="shared" si="6"/>
        <v>108.90926666666667</v>
      </c>
      <c r="I114" s="53">
        <f t="shared" si="1"/>
        <v>17.287185185185187</v>
      </c>
    </row>
    <row r="115" spans="1:9" ht="16.5" customHeight="1" x14ac:dyDescent="0.3">
      <c r="A115" s="1">
        <v>105</v>
      </c>
      <c r="B115" s="12" t="s">
        <v>231</v>
      </c>
      <c r="C115" s="2">
        <v>250</v>
      </c>
      <c r="D115" s="5" t="s">
        <v>232</v>
      </c>
      <c r="E115" s="19">
        <v>78</v>
      </c>
      <c r="F115" s="19">
        <v>57</v>
      </c>
      <c r="G115" s="19">
        <v>82</v>
      </c>
      <c r="H115" s="52">
        <f t="shared" si="6"/>
        <v>47.551933333333331</v>
      </c>
      <c r="I115" s="53">
        <f t="shared" si="1"/>
        <v>19.020773333333331</v>
      </c>
    </row>
    <row r="116" spans="1:9" ht="16.5" customHeight="1" x14ac:dyDescent="0.3">
      <c r="A116" s="1">
        <v>106</v>
      </c>
      <c r="B116" s="12" t="s">
        <v>191</v>
      </c>
      <c r="C116" s="2">
        <v>250</v>
      </c>
      <c r="D116" s="5" t="s">
        <v>23</v>
      </c>
      <c r="E116" s="19">
        <v>260</v>
      </c>
      <c r="F116" s="19">
        <v>164</v>
      </c>
      <c r="G116" s="19">
        <v>158</v>
      </c>
      <c r="H116" s="52">
        <f t="shared" si="6"/>
        <v>127.5356</v>
      </c>
      <c r="I116" s="53">
        <f t="shared" si="1"/>
        <v>51.014240000000001</v>
      </c>
    </row>
    <row r="117" spans="1:9" ht="16.5" customHeight="1" x14ac:dyDescent="0.3">
      <c r="A117" s="1">
        <v>107</v>
      </c>
      <c r="B117" s="12" t="s">
        <v>39</v>
      </c>
      <c r="C117" s="2">
        <v>250</v>
      </c>
      <c r="D117" s="5" t="s">
        <v>20</v>
      </c>
      <c r="E117" s="19">
        <v>58</v>
      </c>
      <c r="F117" s="19">
        <v>67</v>
      </c>
      <c r="G117" s="19">
        <v>49</v>
      </c>
      <c r="H117" s="52">
        <f t="shared" si="6"/>
        <v>38.129199999999997</v>
      </c>
      <c r="I117" s="53">
        <f t="shared" si="1"/>
        <v>15.251679999999999</v>
      </c>
    </row>
    <row r="118" spans="1:9" ht="31.5" customHeight="1" x14ac:dyDescent="0.3">
      <c r="A118" s="1">
        <v>108</v>
      </c>
      <c r="B118" s="12" t="s">
        <v>40</v>
      </c>
      <c r="C118" s="2">
        <v>250</v>
      </c>
      <c r="D118" s="5" t="s">
        <v>194</v>
      </c>
      <c r="E118" s="19">
        <v>103</v>
      </c>
      <c r="F118" s="19">
        <v>122</v>
      </c>
      <c r="G118" s="19">
        <v>93</v>
      </c>
      <c r="H118" s="52">
        <f t="shared" si="6"/>
        <v>69.684399999999997</v>
      </c>
      <c r="I118" s="53">
        <f t="shared" si="1"/>
        <v>27.873759999999997</v>
      </c>
    </row>
    <row r="119" spans="1:9" ht="33" customHeight="1" x14ac:dyDescent="0.3">
      <c r="A119" s="1">
        <v>109</v>
      </c>
      <c r="B119" s="12" t="s">
        <v>100</v>
      </c>
      <c r="C119" s="2">
        <v>400</v>
      </c>
      <c r="D119" s="5" t="s">
        <v>195</v>
      </c>
      <c r="E119" s="19">
        <v>141</v>
      </c>
      <c r="F119" s="19">
        <v>91</v>
      </c>
      <c r="G119" s="19">
        <v>91</v>
      </c>
      <c r="H119" s="52">
        <f t="shared" si="6"/>
        <v>70.78006666666667</v>
      </c>
      <c r="I119" s="53">
        <f t="shared" si="1"/>
        <v>17.695016666666668</v>
      </c>
    </row>
    <row r="120" spans="1:9" ht="16.649999999999999" customHeight="1" x14ac:dyDescent="0.3">
      <c r="A120" s="1">
        <v>110</v>
      </c>
      <c r="B120" s="12" t="s">
        <v>241</v>
      </c>
      <c r="C120" s="2">
        <v>100</v>
      </c>
      <c r="D120" s="9" t="s">
        <v>242</v>
      </c>
      <c r="E120" s="19">
        <v>55</v>
      </c>
      <c r="F120" s="19">
        <v>51</v>
      </c>
      <c r="G120" s="19">
        <v>56</v>
      </c>
      <c r="H120" s="54">
        <f t="shared" ref="H120" si="9">(E120+F120+G120)/3*0.38*1.73</f>
        <v>35.499600000000001</v>
      </c>
      <c r="I120" s="53">
        <f t="shared" si="1"/>
        <v>35.499600000000001</v>
      </c>
    </row>
    <row r="121" spans="1:9" ht="16.649999999999999" customHeight="1" x14ac:dyDescent="0.3">
      <c r="A121" s="1">
        <v>111</v>
      </c>
      <c r="B121" s="12" t="s">
        <v>196</v>
      </c>
      <c r="C121" s="2">
        <v>250</v>
      </c>
      <c r="D121" s="5" t="s">
        <v>197</v>
      </c>
      <c r="E121" s="19">
        <v>141</v>
      </c>
      <c r="F121" s="19">
        <v>117</v>
      </c>
      <c r="G121" s="19">
        <v>125</v>
      </c>
      <c r="H121" s="52">
        <f t="shared" si="6"/>
        <v>83.928066666666666</v>
      </c>
      <c r="I121" s="53">
        <f t="shared" si="1"/>
        <v>33.571226666666668</v>
      </c>
    </row>
    <row r="122" spans="1:9" ht="16.649999999999999" customHeight="1" x14ac:dyDescent="0.3">
      <c r="A122" s="1">
        <v>112</v>
      </c>
      <c r="B122" s="12" t="s">
        <v>233</v>
      </c>
      <c r="C122" s="2">
        <v>160</v>
      </c>
      <c r="D122" s="5" t="s">
        <v>122</v>
      </c>
      <c r="E122" s="19">
        <v>48</v>
      </c>
      <c r="F122" s="19">
        <v>51</v>
      </c>
      <c r="G122" s="19">
        <v>42</v>
      </c>
      <c r="H122" s="52">
        <f t="shared" si="6"/>
        <v>30.8978</v>
      </c>
      <c r="I122" s="53">
        <f t="shared" si="1"/>
        <v>19.311125000000001</v>
      </c>
    </row>
    <row r="123" spans="1:9" ht="16.649999999999999" customHeight="1" x14ac:dyDescent="0.3">
      <c r="A123" s="1">
        <v>113</v>
      </c>
      <c r="B123" s="12" t="s">
        <v>235</v>
      </c>
      <c r="C123" s="2">
        <v>100</v>
      </c>
      <c r="D123" s="5" t="s">
        <v>68</v>
      </c>
      <c r="E123" s="19">
        <v>5</v>
      </c>
      <c r="F123" s="19">
        <v>7</v>
      </c>
      <c r="G123" s="19">
        <v>4</v>
      </c>
      <c r="H123" s="52">
        <f t="shared" si="6"/>
        <v>3.5061333333333327</v>
      </c>
      <c r="I123" s="53">
        <f t="shared" si="1"/>
        <v>3.5061333333333327</v>
      </c>
    </row>
    <row r="124" spans="1:9" ht="16.649999999999999" customHeight="1" x14ac:dyDescent="0.3">
      <c r="A124" s="1">
        <v>114</v>
      </c>
      <c r="B124" s="12" t="s">
        <v>234</v>
      </c>
      <c r="C124" s="2">
        <v>630</v>
      </c>
      <c r="D124" s="5" t="s">
        <v>230</v>
      </c>
      <c r="E124" s="19">
        <v>286</v>
      </c>
      <c r="F124" s="19">
        <v>289</v>
      </c>
      <c r="G124" s="19">
        <v>266</v>
      </c>
      <c r="H124" s="52">
        <f t="shared" si="6"/>
        <v>184.29113333333331</v>
      </c>
      <c r="I124" s="53">
        <f t="shared" si="1"/>
        <v>29.252560846560844</v>
      </c>
    </row>
    <row r="125" spans="1:9" ht="16.649999999999999" customHeight="1" x14ac:dyDescent="0.3">
      <c r="A125" s="1">
        <v>115</v>
      </c>
      <c r="B125" s="12" t="s">
        <v>121</v>
      </c>
      <c r="C125" s="2">
        <v>100</v>
      </c>
      <c r="D125" s="5" t="s">
        <v>122</v>
      </c>
      <c r="E125" s="19">
        <v>28</v>
      </c>
      <c r="F125" s="19">
        <v>42</v>
      </c>
      <c r="G125" s="19">
        <v>10</v>
      </c>
      <c r="H125" s="52">
        <f t="shared" si="6"/>
        <v>17.530666666666669</v>
      </c>
      <c r="I125" s="53">
        <f t="shared" si="1"/>
        <v>17.530666666666669</v>
      </c>
    </row>
    <row r="126" spans="1:9" ht="16.649999999999999" customHeight="1" x14ac:dyDescent="0.3">
      <c r="A126" s="1">
        <v>116</v>
      </c>
      <c r="B126" s="12" t="s">
        <v>12</v>
      </c>
      <c r="C126" s="2">
        <v>250</v>
      </c>
      <c r="D126" s="5" t="s">
        <v>13</v>
      </c>
      <c r="E126" s="19">
        <v>135</v>
      </c>
      <c r="F126" s="19">
        <v>163</v>
      </c>
      <c r="G126" s="19">
        <v>147</v>
      </c>
      <c r="H126" s="52">
        <f t="shared" si="6"/>
        <v>97.51433333333334</v>
      </c>
      <c r="I126" s="53">
        <f t="shared" si="1"/>
        <v>39.005733333333339</v>
      </c>
    </row>
    <row r="127" spans="1:9" ht="16.649999999999999" customHeight="1" x14ac:dyDescent="0.3">
      <c r="A127" s="1">
        <v>117</v>
      </c>
      <c r="B127" s="12" t="s">
        <v>11</v>
      </c>
      <c r="C127" s="2">
        <v>250</v>
      </c>
      <c r="D127" s="5" t="s">
        <v>13</v>
      </c>
      <c r="E127" s="19">
        <v>75</v>
      </c>
      <c r="F127" s="19">
        <v>94</v>
      </c>
      <c r="G127" s="19">
        <v>74</v>
      </c>
      <c r="H127" s="52">
        <f t="shared" si="6"/>
        <v>53.249400000000001</v>
      </c>
      <c r="I127" s="53">
        <f t="shared" si="1"/>
        <v>21.299759999999999</v>
      </c>
    </row>
    <row r="128" spans="1:9" ht="16.649999999999999" customHeight="1" x14ac:dyDescent="0.3">
      <c r="A128" s="1">
        <v>118</v>
      </c>
      <c r="B128" s="12" t="s">
        <v>14</v>
      </c>
      <c r="C128" s="2">
        <v>400</v>
      </c>
      <c r="D128" s="5" t="s">
        <v>15</v>
      </c>
      <c r="E128" s="19">
        <v>76</v>
      </c>
      <c r="F128" s="19">
        <v>62</v>
      </c>
      <c r="G128" s="19">
        <v>96</v>
      </c>
      <c r="H128" s="52">
        <f t="shared" si="6"/>
        <v>51.277200000000001</v>
      </c>
      <c r="I128" s="53">
        <f t="shared" si="1"/>
        <v>12.8193</v>
      </c>
    </row>
    <row r="129" spans="1:9" ht="16.649999999999999" customHeight="1" x14ac:dyDescent="0.3">
      <c r="A129" s="26">
        <v>119</v>
      </c>
      <c r="B129" s="28" t="s">
        <v>209</v>
      </c>
      <c r="C129" s="2">
        <v>400</v>
      </c>
      <c r="D129" s="30" t="s">
        <v>16</v>
      </c>
      <c r="E129" s="19"/>
      <c r="F129" s="19"/>
      <c r="G129" s="19"/>
      <c r="H129" s="54"/>
      <c r="I129" s="53"/>
    </row>
    <row r="130" spans="1:9" ht="16.649999999999999" customHeight="1" x14ac:dyDescent="0.3">
      <c r="A130" s="27"/>
      <c r="B130" s="29"/>
      <c r="C130" s="2">
        <v>400</v>
      </c>
      <c r="D130" s="31"/>
      <c r="E130" s="19">
        <v>84</v>
      </c>
      <c r="F130" s="19">
        <v>86</v>
      </c>
      <c r="G130" s="19">
        <v>83</v>
      </c>
      <c r="H130" s="54">
        <f t="shared" ref="H130" si="10">(E130+F130+G130)/3*0.38*1.73</f>
        <v>55.440733333333334</v>
      </c>
      <c r="I130" s="53">
        <f t="shared" ref="I130" si="11">(H130/C130)*100</f>
        <v>13.860183333333334</v>
      </c>
    </row>
    <row r="131" spans="1:9" ht="48" customHeight="1" x14ac:dyDescent="0.3">
      <c r="A131" s="1">
        <v>120</v>
      </c>
      <c r="B131" s="12" t="s">
        <v>206</v>
      </c>
      <c r="C131" s="2">
        <v>400</v>
      </c>
      <c r="D131" s="5" t="s">
        <v>77</v>
      </c>
      <c r="E131" s="19">
        <v>98</v>
      </c>
      <c r="F131" s="19">
        <v>199</v>
      </c>
      <c r="G131" s="19">
        <v>108</v>
      </c>
      <c r="H131" s="52">
        <f t="shared" si="6"/>
        <v>88.748999999999995</v>
      </c>
      <c r="I131" s="53">
        <f t="shared" si="1"/>
        <v>22.187249999999999</v>
      </c>
    </row>
    <row r="132" spans="1:9" ht="16.649999999999999" customHeight="1" x14ac:dyDescent="0.3">
      <c r="A132" s="1">
        <v>121</v>
      </c>
      <c r="B132" s="12" t="s">
        <v>96</v>
      </c>
      <c r="C132" s="2">
        <v>160</v>
      </c>
      <c r="D132" s="5" t="s">
        <v>10</v>
      </c>
      <c r="E132" s="19">
        <v>38</v>
      </c>
      <c r="F132" s="19">
        <v>22</v>
      </c>
      <c r="G132" s="19">
        <v>43</v>
      </c>
      <c r="H132" s="52">
        <f t="shared" si="0"/>
        <v>22.570733333333333</v>
      </c>
      <c r="I132" s="53">
        <f t="shared" si="1"/>
        <v>14.106708333333334</v>
      </c>
    </row>
    <row r="133" spans="1:9" ht="16.649999999999999" customHeight="1" x14ac:dyDescent="0.3">
      <c r="A133" s="1">
        <v>122</v>
      </c>
      <c r="B133" s="12" t="s">
        <v>52</v>
      </c>
      <c r="C133" s="2">
        <v>250</v>
      </c>
      <c r="D133" s="5" t="s">
        <v>53</v>
      </c>
      <c r="E133" s="19">
        <v>118</v>
      </c>
      <c r="F133" s="19">
        <v>139</v>
      </c>
      <c r="G133" s="19">
        <v>131</v>
      </c>
      <c r="H133" s="52">
        <f t="shared" si="0"/>
        <v>85.02373333333334</v>
      </c>
      <c r="I133" s="53">
        <f t="shared" si="1"/>
        <v>34.009493333333332</v>
      </c>
    </row>
    <row r="134" spans="1:9" ht="16.649999999999999" customHeight="1" x14ac:dyDescent="0.3">
      <c r="A134" s="1">
        <v>123</v>
      </c>
      <c r="B134" s="12" t="s">
        <v>54</v>
      </c>
      <c r="C134" s="2">
        <v>100</v>
      </c>
      <c r="D134" s="5" t="s">
        <v>55</v>
      </c>
      <c r="E134" s="19">
        <v>50</v>
      </c>
      <c r="F134" s="19">
        <v>79</v>
      </c>
      <c r="G134" s="19">
        <v>64</v>
      </c>
      <c r="H134" s="52">
        <f t="shared" si="0"/>
        <v>42.292733333333331</v>
      </c>
      <c r="I134" s="53">
        <f t="shared" si="1"/>
        <v>42.292733333333331</v>
      </c>
    </row>
    <row r="135" spans="1:9" ht="16.649999999999999" customHeight="1" x14ac:dyDescent="0.3">
      <c r="A135" s="1">
        <v>124</v>
      </c>
      <c r="B135" s="12" t="s">
        <v>50</v>
      </c>
      <c r="C135" s="2">
        <v>160</v>
      </c>
      <c r="D135" s="5" t="s">
        <v>23</v>
      </c>
      <c r="E135" s="19">
        <v>76</v>
      </c>
      <c r="F135" s="19">
        <v>75</v>
      </c>
      <c r="G135" s="19">
        <v>83</v>
      </c>
      <c r="H135" s="52">
        <f t="shared" si="0"/>
        <v>51.277200000000001</v>
      </c>
      <c r="I135" s="53">
        <f t="shared" si="1"/>
        <v>32.048250000000003</v>
      </c>
    </row>
    <row r="136" spans="1:9" ht="16.649999999999999" customHeight="1" x14ac:dyDescent="0.3">
      <c r="A136" s="1">
        <v>125</v>
      </c>
      <c r="B136" s="12" t="s">
        <v>51</v>
      </c>
      <c r="C136" s="2">
        <v>400</v>
      </c>
      <c r="D136" s="5" t="s">
        <v>23</v>
      </c>
      <c r="E136" s="19">
        <v>261</v>
      </c>
      <c r="F136" s="19">
        <v>257</v>
      </c>
      <c r="G136" s="19">
        <v>231</v>
      </c>
      <c r="H136" s="52">
        <f t="shared" si="0"/>
        <v>164.13086666666666</v>
      </c>
      <c r="I136" s="53">
        <f t="shared" si="1"/>
        <v>41.032716666666666</v>
      </c>
    </row>
    <row r="137" spans="1:9" ht="16.649999999999999" customHeight="1" x14ac:dyDescent="0.3">
      <c r="A137" s="1">
        <v>126</v>
      </c>
      <c r="B137" s="12" t="s">
        <v>62</v>
      </c>
      <c r="C137" s="2">
        <v>250</v>
      </c>
      <c r="D137" s="5" t="s">
        <v>58</v>
      </c>
      <c r="E137" s="19">
        <v>208</v>
      </c>
      <c r="F137" s="19">
        <v>189</v>
      </c>
      <c r="G137" s="19">
        <v>214</v>
      </c>
      <c r="H137" s="52">
        <f t="shared" si="0"/>
        <v>133.89046666666667</v>
      </c>
      <c r="I137" s="53">
        <f t="shared" si="1"/>
        <v>53.556186666666669</v>
      </c>
    </row>
    <row r="138" spans="1:9" ht="16.649999999999999" customHeight="1" x14ac:dyDescent="0.3">
      <c r="A138" s="26">
        <v>127</v>
      </c>
      <c r="B138" s="28" t="s">
        <v>106</v>
      </c>
      <c r="C138" s="2">
        <v>400</v>
      </c>
      <c r="D138" s="5" t="s">
        <v>79</v>
      </c>
      <c r="E138" s="19">
        <v>171</v>
      </c>
      <c r="F138" s="19">
        <v>171</v>
      </c>
      <c r="G138" s="19">
        <v>153</v>
      </c>
      <c r="H138" s="54">
        <f t="shared" si="0"/>
        <v>108.471</v>
      </c>
      <c r="I138" s="53">
        <f t="shared" si="1"/>
        <v>27.117750000000001</v>
      </c>
    </row>
    <row r="139" spans="1:9" ht="16.649999999999999" customHeight="1" x14ac:dyDescent="0.3">
      <c r="A139" s="27"/>
      <c r="B139" s="29"/>
      <c r="C139" s="2">
        <v>400</v>
      </c>
      <c r="D139" s="5" t="s">
        <v>23</v>
      </c>
      <c r="E139" s="19">
        <v>210</v>
      </c>
      <c r="F139" s="19">
        <v>216</v>
      </c>
      <c r="G139" s="19">
        <v>143</v>
      </c>
      <c r="H139" s="54">
        <f t="shared" si="0"/>
        <v>124.68686666666665</v>
      </c>
      <c r="I139" s="53">
        <f t="shared" si="1"/>
        <v>31.171716666666661</v>
      </c>
    </row>
    <row r="140" spans="1:9" ht="16.649999999999999" customHeight="1" x14ac:dyDescent="0.3">
      <c r="A140" s="1">
        <v>128</v>
      </c>
      <c r="B140" s="12" t="s">
        <v>238</v>
      </c>
      <c r="C140" s="2">
        <v>250</v>
      </c>
      <c r="D140" s="5" t="s">
        <v>10</v>
      </c>
      <c r="E140" s="19">
        <v>20</v>
      </c>
      <c r="F140" s="19">
        <v>21</v>
      </c>
      <c r="G140" s="19">
        <v>20</v>
      </c>
      <c r="H140" s="52">
        <f t="shared" si="0"/>
        <v>13.367133333333333</v>
      </c>
      <c r="I140" s="53">
        <f t="shared" si="1"/>
        <v>5.3468533333333328</v>
      </c>
    </row>
    <row r="141" spans="1:9" x14ac:dyDescent="0.3">
      <c r="A141" s="1">
        <v>129</v>
      </c>
      <c r="B141" s="12" t="s">
        <v>49</v>
      </c>
      <c r="C141" s="2">
        <v>100</v>
      </c>
      <c r="D141" s="5" t="s">
        <v>23</v>
      </c>
      <c r="E141" s="19">
        <v>40</v>
      </c>
      <c r="F141" s="19">
        <v>55</v>
      </c>
      <c r="G141" s="19">
        <v>71</v>
      </c>
      <c r="H141" s="52">
        <f t="shared" si="0"/>
        <v>36.376133333333335</v>
      </c>
      <c r="I141" s="53">
        <f t="shared" si="1"/>
        <v>36.376133333333335</v>
      </c>
    </row>
    <row r="142" spans="1:9" x14ac:dyDescent="0.3">
      <c r="A142" s="1">
        <v>130</v>
      </c>
      <c r="B142" s="12" t="s">
        <v>57</v>
      </c>
      <c r="C142" s="2">
        <v>160</v>
      </c>
      <c r="D142" s="5" t="s">
        <v>23</v>
      </c>
      <c r="E142" s="19">
        <v>69</v>
      </c>
      <c r="F142" s="19">
        <v>31</v>
      </c>
      <c r="G142" s="19">
        <v>35</v>
      </c>
      <c r="H142" s="52">
        <f t="shared" si="0"/>
        <v>29.583000000000002</v>
      </c>
      <c r="I142" s="53">
        <f t="shared" si="1"/>
        <v>18.489375000000003</v>
      </c>
    </row>
    <row r="143" spans="1:9" x14ac:dyDescent="0.3">
      <c r="A143" s="1">
        <v>131</v>
      </c>
      <c r="B143" s="12" t="s">
        <v>45</v>
      </c>
      <c r="C143" s="2">
        <v>400</v>
      </c>
      <c r="D143" s="5" t="s">
        <v>23</v>
      </c>
      <c r="E143" s="19">
        <v>146</v>
      </c>
      <c r="F143" s="19">
        <v>110</v>
      </c>
      <c r="G143" s="19">
        <v>134</v>
      </c>
      <c r="H143" s="52">
        <f t="shared" si="0"/>
        <v>85.462000000000003</v>
      </c>
      <c r="I143" s="53">
        <f t="shared" si="1"/>
        <v>21.365500000000001</v>
      </c>
    </row>
    <row r="144" spans="1:9" x14ac:dyDescent="0.3">
      <c r="A144" s="1">
        <v>132</v>
      </c>
      <c r="B144" s="13" t="s">
        <v>46</v>
      </c>
      <c r="C144" s="3">
        <v>160</v>
      </c>
      <c r="D144" s="6" t="s">
        <v>47</v>
      </c>
      <c r="E144" s="20">
        <v>180</v>
      </c>
      <c r="F144" s="20">
        <v>173</v>
      </c>
      <c r="G144" s="20">
        <v>138</v>
      </c>
      <c r="H144" s="52">
        <f t="shared" si="0"/>
        <v>107.59446666666666</v>
      </c>
      <c r="I144" s="53">
        <f t="shared" si="1"/>
        <v>67.246541666666658</v>
      </c>
    </row>
    <row r="145" spans="1:9" x14ac:dyDescent="0.3">
      <c r="A145" s="1">
        <v>133</v>
      </c>
      <c r="B145" s="12" t="s">
        <v>56</v>
      </c>
      <c r="C145" s="2">
        <v>400</v>
      </c>
      <c r="D145" s="5" t="s">
        <v>23</v>
      </c>
      <c r="E145" s="19">
        <v>186</v>
      </c>
      <c r="F145" s="19">
        <v>149</v>
      </c>
      <c r="G145" s="19">
        <v>109</v>
      </c>
      <c r="H145" s="52">
        <f t="shared" si="0"/>
        <v>97.295200000000008</v>
      </c>
      <c r="I145" s="53">
        <f t="shared" si="1"/>
        <v>24.323800000000002</v>
      </c>
    </row>
    <row r="146" spans="1:9" x14ac:dyDescent="0.3">
      <c r="A146" s="1">
        <v>134</v>
      </c>
      <c r="B146" s="12" t="s">
        <v>63</v>
      </c>
      <c r="C146" s="2">
        <v>250</v>
      </c>
      <c r="D146" s="5" t="s">
        <v>20</v>
      </c>
      <c r="E146" s="19">
        <v>59</v>
      </c>
      <c r="F146" s="19">
        <v>54</v>
      </c>
      <c r="G146" s="19">
        <v>60</v>
      </c>
      <c r="H146" s="52">
        <f t="shared" si="0"/>
        <v>37.910066666666665</v>
      </c>
      <c r="I146" s="53">
        <f t="shared" si="1"/>
        <v>15.164026666666667</v>
      </c>
    </row>
    <row r="147" spans="1:9" x14ac:dyDescent="0.3">
      <c r="A147" s="1">
        <v>135</v>
      </c>
      <c r="B147" s="12" t="s">
        <v>48</v>
      </c>
      <c r="C147" s="2">
        <v>400</v>
      </c>
      <c r="D147" s="5" t="s">
        <v>23</v>
      </c>
      <c r="E147" s="19">
        <v>91</v>
      </c>
      <c r="F147" s="19">
        <v>52</v>
      </c>
      <c r="G147" s="19">
        <v>65</v>
      </c>
      <c r="H147" s="52">
        <f t="shared" si="0"/>
        <v>45.57973333333333</v>
      </c>
      <c r="I147" s="53">
        <f t="shared" si="1"/>
        <v>11.394933333333332</v>
      </c>
    </row>
    <row r="148" spans="1:9" x14ac:dyDescent="0.3">
      <c r="A148" s="1">
        <v>136</v>
      </c>
      <c r="B148" s="12" t="s">
        <v>60</v>
      </c>
      <c r="C148" s="2">
        <v>250</v>
      </c>
      <c r="D148" s="5" t="s">
        <v>61</v>
      </c>
      <c r="E148" s="19">
        <v>110</v>
      </c>
      <c r="F148" s="19">
        <v>111</v>
      </c>
      <c r="G148" s="19">
        <v>88</v>
      </c>
      <c r="H148" s="52">
        <f t="shared" si="0"/>
        <v>67.712199999999996</v>
      </c>
      <c r="I148" s="53">
        <f t="shared" si="1"/>
        <v>27.084879999999998</v>
      </c>
    </row>
    <row r="149" spans="1:9" x14ac:dyDescent="0.3">
      <c r="A149" s="1">
        <v>137</v>
      </c>
      <c r="B149" s="12" t="s">
        <v>198</v>
      </c>
      <c r="C149" s="2">
        <v>250</v>
      </c>
      <c r="D149" s="5" t="s">
        <v>122</v>
      </c>
      <c r="E149" s="19">
        <v>30</v>
      </c>
      <c r="F149" s="19">
        <v>33</v>
      </c>
      <c r="G149" s="19">
        <v>35</v>
      </c>
      <c r="H149" s="52">
        <f t="shared" si="0"/>
        <v>21.475066666666663</v>
      </c>
      <c r="I149" s="53">
        <f t="shared" si="1"/>
        <v>8.5900266666666649</v>
      </c>
    </row>
    <row r="150" spans="1:9" ht="34.5" customHeight="1" x14ac:dyDescent="0.3">
      <c r="A150" s="1">
        <v>138</v>
      </c>
      <c r="B150" s="12" t="s">
        <v>108</v>
      </c>
      <c r="C150" s="2">
        <v>160</v>
      </c>
      <c r="D150" s="5" t="s">
        <v>153</v>
      </c>
      <c r="E150" s="19">
        <v>54</v>
      </c>
      <c r="F150" s="19">
        <v>70</v>
      </c>
      <c r="G150" s="19">
        <v>36</v>
      </c>
      <c r="H150" s="52">
        <f t="shared" si="0"/>
        <v>35.061333333333337</v>
      </c>
      <c r="I150" s="53">
        <f t="shared" si="1"/>
        <v>21.913333333333334</v>
      </c>
    </row>
    <row r="151" spans="1:9" x14ac:dyDescent="0.3">
      <c r="A151" s="1">
        <v>139</v>
      </c>
      <c r="B151" s="12" t="s">
        <v>199</v>
      </c>
      <c r="C151" s="2">
        <v>160</v>
      </c>
      <c r="D151" s="5" t="s">
        <v>80</v>
      </c>
      <c r="E151" s="19">
        <v>44</v>
      </c>
      <c r="F151" s="19">
        <v>54</v>
      </c>
      <c r="G151" s="19">
        <v>35</v>
      </c>
      <c r="H151" s="52">
        <f t="shared" si="0"/>
        <v>29.144733333333335</v>
      </c>
      <c r="I151" s="53">
        <f t="shared" si="1"/>
        <v>18.215458333333334</v>
      </c>
    </row>
    <row r="152" spans="1:9" ht="43.2" x14ac:dyDescent="0.3">
      <c r="A152" s="1">
        <v>140</v>
      </c>
      <c r="B152" s="12" t="s">
        <v>200</v>
      </c>
      <c r="C152" s="2">
        <v>800</v>
      </c>
      <c r="D152" s="5" t="s">
        <v>78</v>
      </c>
      <c r="E152" s="19">
        <v>170</v>
      </c>
      <c r="F152" s="19">
        <v>121</v>
      </c>
      <c r="G152" s="19">
        <v>133</v>
      </c>
      <c r="H152" s="52">
        <f t="shared" si="0"/>
        <v>92.912533333333343</v>
      </c>
      <c r="I152" s="53">
        <f t="shared" si="1"/>
        <v>11.614066666666668</v>
      </c>
    </row>
    <row r="153" spans="1:9" x14ac:dyDescent="0.3">
      <c r="A153" s="1">
        <v>141</v>
      </c>
      <c r="B153" s="12" t="s">
        <v>201</v>
      </c>
      <c r="C153" s="2">
        <v>160</v>
      </c>
      <c r="D153" s="5" t="s">
        <v>79</v>
      </c>
      <c r="E153" s="19">
        <v>35</v>
      </c>
      <c r="F153" s="19">
        <v>120</v>
      </c>
      <c r="G153" s="19">
        <v>51</v>
      </c>
      <c r="H153" s="52">
        <f t="shared" si="0"/>
        <v>45.141466666666666</v>
      </c>
      <c r="I153" s="53">
        <f t="shared" si="1"/>
        <v>28.213416666666667</v>
      </c>
    </row>
    <row r="154" spans="1:9" x14ac:dyDescent="0.3">
      <c r="A154" s="1">
        <v>142</v>
      </c>
      <c r="B154" s="12" t="s">
        <v>107</v>
      </c>
      <c r="C154" s="2">
        <v>100</v>
      </c>
      <c r="D154" s="5" t="s">
        <v>68</v>
      </c>
      <c r="E154" s="19">
        <v>12</v>
      </c>
      <c r="F154" s="19">
        <v>13</v>
      </c>
      <c r="G154" s="19">
        <v>10</v>
      </c>
      <c r="H154" s="52">
        <f t="shared" si="0"/>
        <v>7.6696666666666671</v>
      </c>
      <c r="I154" s="53">
        <f t="shared" si="1"/>
        <v>7.669666666666668</v>
      </c>
    </row>
    <row r="155" spans="1:9" x14ac:dyDescent="0.3">
      <c r="A155" s="16">
        <v>143</v>
      </c>
      <c r="B155" s="15" t="s">
        <v>243</v>
      </c>
      <c r="C155" s="16">
        <v>630</v>
      </c>
      <c r="D155" s="16" t="s">
        <v>244</v>
      </c>
      <c r="E155" s="24">
        <v>254</v>
      </c>
      <c r="F155" s="24">
        <v>238</v>
      </c>
      <c r="G155" s="25">
        <v>276</v>
      </c>
      <c r="H155" s="52">
        <f t="shared" ref="H155" si="12">(E155+F155+G155)/3*0.38*1.73</f>
        <v>168.2944</v>
      </c>
      <c r="I155" s="53">
        <f t="shared" ref="I155" si="13">(H155/C155)*100</f>
        <v>26.713396825396824</v>
      </c>
    </row>
    <row r="159" spans="1:9" x14ac:dyDescent="0.3">
      <c r="B159" s="11" t="s">
        <v>239</v>
      </c>
    </row>
  </sheetData>
  <mergeCells count="29">
    <mergeCell ref="B138:B139"/>
    <mergeCell ref="A3:A5"/>
    <mergeCell ref="E3:I3"/>
    <mergeCell ref="A2:I2"/>
    <mergeCell ref="H4:H5"/>
    <mergeCell ref="I4:I5"/>
    <mergeCell ref="E4:G4"/>
    <mergeCell ref="B3:B5"/>
    <mergeCell ref="C3:C5"/>
    <mergeCell ref="D3:D5"/>
    <mergeCell ref="B97:B98"/>
    <mergeCell ref="D97:D98"/>
    <mergeCell ref="B110:B111"/>
    <mergeCell ref="D110:D111"/>
    <mergeCell ref="B129:B130"/>
    <mergeCell ref="D129:D130"/>
    <mergeCell ref="B33:B34"/>
    <mergeCell ref="D33:D34"/>
    <mergeCell ref="B46:B47"/>
    <mergeCell ref="D46:D47"/>
    <mergeCell ref="B62:B63"/>
    <mergeCell ref="D62:D63"/>
    <mergeCell ref="A46:A47"/>
    <mergeCell ref="A33:A34"/>
    <mergeCell ref="A129:A130"/>
    <mergeCell ref="A138:A139"/>
    <mergeCell ref="A110:A111"/>
    <mergeCell ref="A97:A98"/>
    <mergeCell ref="A62:A63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2016-02-11T05:18:41Z</dcterms:modified>
</cp:coreProperties>
</file>